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HG (1)" sheetId="1" r:id="rId1"/>
    <sheet name="HD_MG" sheetId="2" r:id="rId2"/>
    <sheet name="HD_MF" sheetId="3" r:id="rId3"/>
    <sheet name="HD_CG" sheetId="4" r:id="rId4"/>
    <sheet name="HD_CF" sheetId="5" r:id="rId5"/>
  </sheets>
  <externalReferences>
    <externalReference r:id="rId8"/>
    <externalReference r:id="rId9"/>
    <externalReference r:id="rId10"/>
  </externalReferences>
  <definedNames>
    <definedName name="CLT1">#REF!</definedName>
    <definedName name="DOS1">#REF!</definedName>
    <definedName name="INSCRITS">'[2]Inscrits'!$A$7:$I$55</definedName>
    <definedName name="NP">'[3]Liste des parties'!$A:$XFD</definedName>
  </definedNames>
  <calcPr fullCalcOnLoad="1"/>
</workbook>
</file>

<file path=xl/sharedStrings.xml><?xml version="1.0" encoding="utf-8"?>
<sst xmlns="http://schemas.openxmlformats.org/spreadsheetml/2006/main" count="380" uniqueCount="159">
  <si>
    <t>Epreuve : Championnat de France des régions</t>
  </si>
  <si>
    <t>Tableaux</t>
  </si>
  <si>
    <t>Minimes Garçons</t>
  </si>
  <si>
    <t>Minimes Filles</t>
  </si>
  <si>
    <t>Tables</t>
  </si>
  <si>
    <t>Horaires</t>
  </si>
  <si>
    <t>D1 - Tab1</t>
  </si>
  <si>
    <t>D2 - Tab2</t>
  </si>
  <si>
    <t>D2 - Tab3</t>
  </si>
  <si>
    <t xml:space="preserve"> Tab2</t>
  </si>
  <si>
    <t>Tab3</t>
  </si>
  <si>
    <t>mon</t>
  </si>
  <si>
    <t>uti</t>
  </si>
  <si>
    <t>mardi 21 avril</t>
  </si>
  <si>
    <t>nb rencontres</t>
  </si>
  <si>
    <t>Poules - T1</t>
  </si>
  <si>
    <t>Poules - T2</t>
  </si>
  <si>
    <t>pause - repas</t>
  </si>
  <si>
    <t>Poules - T3</t>
  </si>
  <si>
    <t>tirage au sort des tableaux</t>
  </si>
  <si>
    <t>4 1/8è</t>
  </si>
  <si>
    <t>Poules - T4</t>
  </si>
  <si>
    <t>fin de première journée</t>
  </si>
  <si>
    <t>0</t>
  </si>
  <si>
    <t>mercredi 22 avril</t>
  </si>
  <si>
    <t>1/4</t>
  </si>
  <si>
    <t>Poules - T5</t>
  </si>
  <si>
    <t>1/2 &amp; cl. 5-8</t>
  </si>
  <si>
    <t>1/2 &amp; cl.13-16</t>
  </si>
  <si>
    <t>1/2</t>
  </si>
  <si>
    <t>cl. 5-8</t>
  </si>
  <si>
    <t>cl. 9-12</t>
  </si>
  <si>
    <t>Fin + cl. 3è à 8è</t>
  </si>
  <si>
    <t>cl. 9è à 16è</t>
  </si>
  <si>
    <t>cl. 17è à 20è</t>
  </si>
  <si>
    <t>Fin + cl. 3è/4è</t>
  </si>
  <si>
    <t>cl. 5è à 8è</t>
  </si>
  <si>
    <t>cl. 9è/12è</t>
  </si>
  <si>
    <t>fin de compétition minimes</t>
  </si>
  <si>
    <t>Cadets</t>
  </si>
  <si>
    <t>Cadettes</t>
  </si>
  <si>
    <t>Tab2</t>
  </si>
  <si>
    <t>jeudi 23 avril</t>
  </si>
  <si>
    <t>vendredi 24 avril</t>
  </si>
  <si>
    <t>1/2 &amp; cl. 13-16</t>
  </si>
  <si>
    <t>cl. 5 - 11</t>
  </si>
  <si>
    <t>cl. 9è/10è</t>
  </si>
  <si>
    <t>fin de compétition cadets</t>
  </si>
  <si>
    <t>CHAMPIONNAT DE France DES RÉGIONS</t>
  </si>
  <si>
    <t>TABLEAU FINAL</t>
  </si>
  <si>
    <t>Catégorie :</t>
  </si>
  <si>
    <t>MINIMES GARÇONS</t>
  </si>
  <si>
    <t xml:space="preserve"> 21/04/15 - 17 h 30</t>
  </si>
  <si>
    <t xml:space="preserve"> 22/04/15 - 08 h 30</t>
  </si>
  <si>
    <t xml:space="preserve">  22/04/15 - 10 h 30</t>
  </si>
  <si>
    <t xml:space="preserve"> 22/04/15 - 14 h 30</t>
  </si>
  <si>
    <t>1er 
de poule</t>
  </si>
  <si>
    <t>1er PA</t>
  </si>
  <si>
    <t>montant 2è division</t>
  </si>
  <si>
    <t>T. 16</t>
  </si>
  <si>
    <t>T. 5</t>
  </si>
  <si>
    <t>4èPB</t>
  </si>
  <si>
    <t>3è PA</t>
  </si>
  <si>
    <t>T. 8</t>
  </si>
  <si>
    <t>T . 5</t>
  </si>
  <si>
    <t>2è PB</t>
  </si>
  <si>
    <t>2è PA</t>
  </si>
  <si>
    <t>T. 9</t>
  </si>
  <si>
    <t>1er</t>
  </si>
  <si>
    <t>T . 13</t>
  </si>
  <si>
    <t>3è PB</t>
  </si>
  <si>
    <t>4èPA</t>
  </si>
  <si>
    <t>T . 16</t>
  </si>
  <si>
    <t>2è</t>
  </si>
  <si>
    <t>T. 13</t>
  </si>
  <si>
    <t>T . 8</t>
  </si>
  <si>
    <t>1er PB</t>
  </si>
  <si>
    <t>perdants aux places 9 à 12</t>
  </si>
  <si>
    <t>Perdant  1-4</t>
  </si>
  <si>
    <t>T. 1</t>
  </si>
  <si>
    <t>3è</t>
  </si>
  <si>
    <t>Perdant  3-2</t>
  </si>
  <si>
    <t>4è</t>
  </si>
  <si>
    <t>Perdant  1-8</t>
  </si>
  <si>
    <t>( a )</t>
  </si>
  <si>
    <t>T. 2</t>
  </si>
  <si>
    <t>Perdant  5-4</t>
  </si>
  <si>
    <t>T. 7</t>
  </si>
  <si>
    <t>5è</t>
  </si>
  <si>
    <t>Perdant  3-6</t>
  </si>
  <si>
    <t>( b )</t>
  </si>
  <si>
    <t>T. 10</t>
  </si>
  <si>
    <t>6è</t>
  </si>
  <si>
    <t>Perdant  7-2</t>
  </si>
  <si>
    <t>Perdant  ( a )</t>
  </si>
  <si>
    <t>7è</t>
  </si>
  <si>
    <t>T. 15</t>
  </si>
  <si>
    <t>Perdant  ( b )</t>
  </si>
  <si>
    <t>8è</t>
  </si>
  <si>
    <t>3è poule 2è division</t>
  </si>
  <si>
    <t>T. 14</t>
  </si>
  <si>
    <t>2è poule 2è division</t>
  </si>
  <si>
    <t>T. 4</t>
  </si>
  <si>
    <t>9è</t>
  </si>
  <si>
    <t>T. 6</t>
  </si>
  <si>
    <t>10è</t>
  </si>
  <si>
    <t>Perdant  9-12</t>
  </si>
  <si>
    <t>T. 12</t>
  </si>
  <si>
    <t>11è</t>
  </si>
  <si>
    <t>Perdant  11-10</t>
  </si>
  <si>
    <t>12è</t>
  </si>
  <si>
    <t>perdants</t>
  </si>
  <si>
    <t>Perdant  9-16</t>
  </si>
  <si>
    <t>( c )</t>
  </si>
  <si>
    <t>T. 11</t>
  </si>
  <si>
    <t>Perdant  13-12</t>
  </si>
  <si>
    <t>T. 3</t>
  </si>
  <si>
    <t>13è</t>
  </si>
  <si>
    <t>Perdant  11-14</t>
  </si>
  <si>
    <t>( d )</t>
  </si>
  <si>
    <t>14è</t>
  </si>
  <si>
    <t>Perdant  15-10</t>
  </si>
  <si>
    <t>Perdant  ( c )</t>
  </si>
  <si>
    <t>15è</t>
  </si>
  <si>
    <t>Perdant  ( d )</t>
  </si>
  <si>
    <t>16è</t>
  </si>
  <si>
    <t>( e )</t>
  </si>
  <si>
    <t>17è</t>
  </si>
  <si>
    <t>( f )</t>
  </si>
  <si>
    <t>18è</t>
  </si>
  <si>
    <t>Perdant  ( e )</t>
  </si>
  <si>
    <t>19è</t>
  </si>
  <si>
    <t>Perdant  ( f )</t>
  </si>
  <si>
    <t>20è</t>
  </si>
  <si>
    <t xml:space="preserve">MINIMES FILLES </t>
  </si>
  <si>
    <t>22/04/15 - 10 h 30</t>
  </si>
  <si>
    <t>22/04/15  - 14 h 30</t>
  </si>
  <si>
    <t>T .16</t>
  </si>
  <si>
    <t>4è PB</t>
  </si>
  <si>
    <t>4è PA</t>
  </si>
  <si>
    <t>5è PA</t>
  </si>
  <si>
    <t>6è PB</t>
  </si>
  <si>
    <t>6è PA</t>
  </si>
  <si>
    <t>5è PB</t>
  </si>
  <si>
    <t>CADETS</t>
  </si>
  <si>
    <t>23/04/15 - 17 h 30</t>
  </si>
  <si>
    <t xml:space="preserve">  24/04/15- 08 h 30</t>
  </si>
  <si>
    <t xml:space="preserve"> 24/04/15 - 10 h 30</t>
  </si>
  <si>
    <t xml:space="preserve">  24/04/15- 14 h 30</t>
  </si>
  <si>
    <t>montant 2è division (2è)</t>
  </si>
  <si>
    <t>montant 2è division (1er)</t>
  </si>
  <si>
    <t>3è ou 4è poule 2è division</t>
  </si>
  <si>
    <t>3è ou 4èpoule 2è division</t>
  </si>
  <si>
    <t>Perdant  16-13</t>
  </si>
  <si>
    <t>Perdant  14-15</t>
  </si>
  <si>
    <t>CADETTES</t>
  </si>
  <si>
    <t>24/04/15 - 10 h 30</t>
  </si>
  <si>
    <t xml:space="preserve"> 24/04/15 - 14 h 30</t>
  </si>
  <si>
    <t>T .15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</si>
</sst>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26"/>
      <color indexed="10"/>
      <name val="Calibri"/>
      <family val="2"/>
    </font>
    <font>
      <b/>
      <sz val="18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40"/>
      <name val="Calibri"/>
      <family val="2"/>
    </font>
    <font>
      <b/>
      <sz val="11"/>
      <color indexed="30"/>
      <name val="Calibri"/>
      <family val="2"/>
    </font>
    <font>
      <b/>
      <i/>
      <sz val="11"/>
      <color indexed="8"/>
      <name val="Calibri"/>
      <family val="2"/>
    </font>
    <font>
      <b/>
      <sz val="11"/>
      <color indexed="17"/>
      <name val="Calibri"/>
      <family val="2"/>
    </font>
    <font>
      <sz val="10"/>
      <name val="Arial"/>
      <family val="2"/>
    </font>
    <font>
      <sz val="8"/>
      <name val="Arial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26"/>
      <color rgb="FFFF0000"/>
      <name val="Calibri"/>
      <family val="2"/>
    </font>
    <font>
      <b/>
      <sz val="18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rgb="FF00B0F0"/>
      <name val="Calibri"/>
      <family val="2"/>
    </font>
    <font>
      <b/>
      <sz val="11"/>
      <color rgb="FF0070C0"/>
      <name val="Calibri"/>
      <family val="2"/>
    </font>
    <font>
      <b/>
      <i/>
      <sz val="11"/>
      <color theme="1"/>
      <name val="Calibri"/>
      <family val="2"/>
    </font>
    <font>
      <b/>
      <sz val="11"/>
      <color rgb="FF00B050"/>
      <name val="Calibri"/>
      <family val="2"/>
    </font>
    <font>
      <i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gray0625"/>
    </fill>
    <fill>
      <patternFill patternType="solid">
        <fgColor rgb="FFFFFF99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double"/>
      <top style="double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>
        <color rgb="FF0070C0"/>
      </right>
      <top style="medium"/>
      <bottom>
        <color indexed="63"/>
      </bottom>
    </border>
    <border>
      <left style="thick">
        <color rgb="FF0070C0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ck">
        <color rgb="FF0070C0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 style="thick">
        <color rgb="FF0070C0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>
        <color rgb="FF0070C0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ck">
        <color rgb="FF0070C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thick">
        <color rgb="FF0070C0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>
        <color rgb="FF0070C0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 style="mediumDashed"/>
      <right>
        <color indexed="63"/>
      </right>
      <top style="thick"/>
      <bottom style="mediumDashed"/>
    </border>
    <border>
      <left style="mediumDashed"/>
      <right>
        <color indexed="63"/>
      </right>
      <top style="thick"/>
      <bottom>
        <color indexed="63"/>
      </bottom>
    </border>
    <border>
      <left>
        <color indexed="63"/>
      </left>
      <right style="mediumDashed"/>
      <top style="thick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 style="mediumDashed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thick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1" fillId="0" borderId="0">
      <alignment/>
      <protection/>
    </xf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222">
    <xf numFmtId="0" fontId="0" fillId="0" borderId="0" xfId="0" applyFont="1" applyAlignment="1">
      <alignment/>
    </xf>
    <xf numFmtId="0" fontId="19" fillId="0" borderId="10" xfId="53" applyFont="1" applyBorder="1" applyAlignment="1" quotePrefix="1">
      <alignment horizontal="left" vertical="center"/>
      <protection/>
    </xf>
    <xf numFmtId="0" fontId="18" fillId="0" borderId="10" xfId="53" applyBorder="1">
      <alignment/>
      <protection/>
    </xf>
    <xf numFmtId="0" fontId="18" fillId="0" borderId="11" xfId="53" applyBorder="1">
      <alignment/>
      <protection/>
    </xf>
    <xf numFmtId="0" fontId="18" fillId="0" borderId="12" xfId="53" applyBorder="1">
      <alignment/>
      <protection/>
    </xf>
    <xf numFmtId="0" fontId="20" fillId="0" borderId="12" xfId="53" applyFont="1" applyBorder="1">
      <alignment/>
      <protection/>
    </xf>
    <xf numFmtId="0" fontId="20" fillId="0" borderId="13" xfId="53" applyFont="1" applyBorder="1">
      <alignment/>
      <protection/>
    </xf>
    <xf numFmtId="0" fontId="18" fillId="0" borderId="0" xfId="53">
      <alignment/>
      <protection/>
    </xf>
    <xf numFmtId="0" fontId="21" fillId="0" borderId="14" xfId="53" applyFont="1" applyBorder="1" applyAlignment="1">
      <alignment horizontal="center" vertical="center"/>
      <protection/>
    </xf>
    <xf numFmtId="0" fontId="21" fillId="0" borderId="15" xfId="53" applyFont="1" applyBorder="1" applyAlignment="1">
      <alignment horizontal="center" vertical="center"/>
      <protection/>
    </xf>
    <xf numFmtId="0" fontId="20" fillId="33" borderId="14" xfId="53" applyFont="1" applyFill="1" applyBorder="1" applyAlignment="1">
      <alignment horizontal="center" vertical="center"/>
      <protection/>
    </xf>
    <xf numFmtId="0" fontId="20" fillId="33" borderId="16" xfId="53" applyFont="1" applyFill="1" applyBorder="1" applyAlignment="1">
      <alignment horizontal="center" vertical="center"/>
      <protection/>
    </xf>
    <xf numFmtId="0" fontId="20" fillId="33" borderId="17" xfId="53" applyFont="1" applyFill="1" applyBorder="1" applyAlignment="1">
      <alignment horizontal="center" vertical="center"/>
      <protection/>
    </xf>
    <xf numFmtId="0" fontId="20" fillId="34" borderId="18" xfId="53" applyFont="1" applyFill="1" applyBorder="1" applyAlignment="1">
      <alignment horizontal="center" vertical="center"/>
      <protection/>
    </xf>
    <xf numFmtId="0" fontId="20" fillId="34" borderId="16" xfId="53" applyFont="1" applyFill="1" applyBorder="1" applyAlignment="1">
      <alignment horizontal="center" vertical="center"/>
      <protection/>
    </xf>
    <xf numFmtId="0" fontId="21" fillId="0" borderId="14" xfId="53" applyFont="1" applyBorder="1" applyAlignment="1">
      <alignment horizontal="centerContinuous"/>
      <protection/>
    </xf>
    <xf numFmtId="0" fontId="21" fillId="0" borderId="19" xfId="53" applyFont="1" applyBorder="1" applyAlignment="1">
      <alignment horizontal="centerContinuous"/>
      <protection/>
    </xf>
    <xf numFmtId="0" fontId="21" fillId="0" borderId="20" xfId="53" applyFont="1" applyBorder="1" applyAlignment="1">
      <alignment horizontal="center" vertical="center"/>
      <protection/>
    </xf>
    <xf numFmtId="0" fontId="21" fillId="0" borderId="21" xfId="53" applyFont="1" applyBorder="1" applyAlignment="1">
      <alignment horizontal="center" vertical="center"/>
      <protection/>
    </xf>
    <xf numFmtId="0" fontId="22" fillId="33" borderId="22" xfId="53" applyFont="1" applyFill="1" applyBorder="1" applyAlignment="1">
      <alignment horizontal="center" vertical="center"/>
      <protection/>
    </xf>
    <xf numFmtId="0" fontId="22" fillId="33" borderId="23" xfId="53" applyFont="1" applyFill="1" applyBorder="1" applyAlignment="1">
      <alignment horizontal="center" vertical="center"/>
      <protection/>
    </xf>
    <xf numFmtId="0" fontId="22" fillId="33" borderId="24" xfId="53" applyFont="1" applyFill="1" applyBorder="1" applyAlignment="1">
      <alignment horizontal="center" vertical="center"/>
      <protection/>
    </xf>
    <xf numFmtId="0" fontId="22" fillId="34" borderId="25" xfId="53" applyFont="1" applyFill="1" applyBorder="1" applyAlignment="1">
      <alignment horizontal="center" vertical="center"/>
      <protection/>
    </xf>
    <xf numFmtId="0" fontId="22" fillId="34" borderId="23" xfId="53" applyFont="1" applyFill="1" applyBorder="1" applyAlignment="1">
      <alignment horizontal="center" vertical="center"/>
      <protection/>
    </xf>
    <xf numFmtId="0" fontId="18" fillId="0" borderId="26" xfId="53" applyFill="1" applyBorder="1" applyAlignment="1">
      <alignment horizontal="center" vertical="center"/>
      <protection/>
    </xf>
    <xf numFmtId="0" fontId="18" fillId="0" borderId="27" xfId="53" applyFill="1" applyBorder="1" applyAlignment="1">
      <alignment horizontal="center" vertical="center"/>
      <protection/>
    </xf>
    <xf numFmtId="0" fontId="21" fillId="35" borderId="28" xfId="53" applyFont="1" applyFill="1" applyBorder="1" applyAlignment="1">
      <alignment horizontal="left" vertical="center"/>
      <protection/>
    </xf>
    <xf numFmtId="0" fontId="21" fillId="35" borderId="29" xfId="53" applyFont="1" applyFill="1" applyBorder="1" applyAlignment="1">
      <alignment horizontal="center" vertical="center"/>
      <protection/>
    </xf>
    <xf numFmtId="0" fontId="22" fillId="35" borderId="28" xfId="53" applyFont="1" applyFill="1" applyBorder="1" applyAlignment="1">
      <alignment horizontal="center" vertical="center"/>
      <protection/>
    </xf>
    <xf numFmtId="0" fontId="22" fillId="35" borderId="30" xfId="53" applyFont="1" applyFill="1" applyBorder="1" applyAlignment="1">
      <alignment horizontal="center" vertical="center"/>
      <protection/>
    </xf>
    <xf numFmtId="0" fontId="22" fillId="35" borderId="31" xfId="53" applyFont="1" applyFill="1" applyBorder="1" applyAlignment="1">
      <alignment horizontal="center" vertical="center"/>
      <protection/>
    </xf>
    <xf numFmtId="0" fontId="22" fillId="35" borderId="32" xfId="53" applyFont="1" applyFill="1" applyBorder="1" applyAlignment="1">
      <alignment horizontal="center" vertical="center"/>
      <protection/>
    </xf>
    <xf numFmtId="0" fontId="22" fillId="35" borderId="33" xfId="53" applyFont="1" applyFill="1" applyBorder="1" applyAlignment="1">
      <alignment horizontal="center" vertical="center"/>
      <protection/>
    </xf>
    <xf numFmtId="0" fontId="18" fillId="35" borderId="34" xfId="53" applyFill="1" applyBorder="1" applyAlignment="1">
      <alignment vertical="center"/>
      <protection/>
    </xf>
    <xf numFmtId="0" fontId="18" fillId="35" borderId="29" xfId="53" applyFill="1" applyBorder="1" applyAlignment="1">
      <alignment vertical="center"/>
      <protection/>
    </xf>
    <xf numFmtId="164" fontId="18" fillId="0" borderId="35" xfId="53" applyNumberFormat="1" applyBorder="1" applyAlignment="1">
      <alignment horizontal="center"/>
      <protection/>
    </xf>
    <xf numFmtId="164" fontId="18" fillId="0" borderId="36" xfId="53" applyNumberFormat="1" applyBorder="1" applyAlignment="1">
      <alignment horizontal="center"/>
      <protection/>
    </xf>
    <xf numFmtId="0" fontId="18" fillId="33" borderId="37" xfId="53" applyFill="1" applyBorder="1" applyAlignment="1">
      <alignment horizontal="left"/>
      <protection/>
    </xf>
    <xf numFmtId="0" fontId="18" fillId="33" borderId="38" xfId="53" applyFill="1" applyBorder="1" applyAlignment="1">
      <alignment horizontal="left"/>
      <protection/>
    </xf>
    <xf numFmtId="0" fontId="18" fillId="0" borderId="39" xfId="53" applyBorder="1" applyAlignment="1">
      <alignment horizontal="left"/>
      <protection/>
    </xf>
    <xf numFmtId="0" fontId="18" fillId="34" borderId="0" xfId="53" applyFill="1" applyBorder="1" applyAlignment="1">
      <alignment horizontal="left"/>
      <protection/>
    </xf>
    <xf numFmtId="0" fontId="18" fillId="34" borderId="38" xfId="53" applyFill="1" applyBorder="1" applyAlignment="1">
      <alignment horizontal="left"/>
      <protection/>
    </xf>
    <xf numFmtId="0" fontId="18" fillId="0" borderId="40" xfId="53" applyBorder="1" applyAlignment="1">
      <alignment horizontal="left"/>
      <protection/>
    </xf>
    <xf numFmtId="0" fontId="18" fillId="0" borderId="40" xfId="53" applyBorder="1">
      <alignment/>
      <protection/>
    </xf>
    <xf numFmtId="0" fontId="18" fillId="0" borderId="19" xfId="53" applyBorder="1">
      <alignment/>
      <protection/>
    </xf>
    <xf numFmtId="164" fontId="18" fillId="0" borderId="41" xfId="53" applyNumberFormat="1" applyBorder="1" applyAlignment="1">
      <alignment horizontal="center"/>
      <protection/>
    </xf>
    <xf numFmtId="164" fontId="18" fillId="0" borderId="42" xfId="53" applyNumberFormat="1" applyBorder="1" applyAlignment="1">
      <alignment horizontal="center"/>
      <protection/>
    </xf>
    <xf numFmtId="0" fontId="18" fillId="33" borderId="43" xfId="53" applyFill="1" applyBorder="1" applyAlignment="1">
      <alignment horizontal="left"/>
      <protection/>
    </xf>
    <xf numFmtId="0" fontId="18" fillId="33" borderId="44" xfId="53" applyFill="1" applyBorder="1" applyAlignment="1" quotePrefix="1">
      <alignment horizontal="left"/>
      <protection/>
    </xf>
    <xf numFmtId="0" fontId="18" fillId="0" borderId="45" xfId="53" applyBorder="1" applyAlignment="1">
      <alignment horizontal="left"/>
      <protection/>
    </xf>
    <xf numFmtId="0" fontId="18" fillId="34" borderId="46" xfId="53" applyFill="1" applyBorder="1" applyAlignment="1">
      <alignment horizontal="left"/>
      <protection/>
    </xf>
    <xf numFmtId="0" fontId="18" fillId="34" borderId="44" xfId="53" applyFill="1" applyBorder="1" applyAlignment="1">
      <alignment horizontal="left"/>
      <protection/>
    </xf>
    <xf numFmtId="0" fontId="18" fillId="0" borderId="47" xfId="53" applyBorder="1" applyAlignment="1">
      <alignment horizontal="left"/>
      <protection/>
    </xf>
    <xf numFmtId="0" fontId="18" fillId="0" borderId="47" xfId="53" applyBorder="1">
      <alignment/>
      <protection/>
    </xf>
    <xf numFmtId="0" fontId="18" fillId="0" borderId="48" xfId="53" applyBorder="1">
      <alignment/>
      <protection/>
    </xf>
    <xf numFmtId="0" fontId="18" fillId="33" borderId="49" xfId="53" applyFill="1" applyBorder="1" applyAlignment="1">
      <alignment horizontal="left"/>
      <protection/>
    </xf>
    <xf numFmtId="164" fontId="18" fillId="0" borderId="35" xfId="53" applyNumberFormat="1" applyBorder="1" applyAlignment="1">
      <alignment horizontal="center"/>
      <protection/>
    </xf>
    <xf numFmtId="164" fontId="18" fillId="0" borderId="50" xfId="53" applyNumberFormat="1" applyBorder="1" applyAlignment="1">
      <alignment horizontal="center"/>
      <protection/>
    </xf>
    <xf numFmtId="164" fontId="21" fillId="1" borderId="41" xfId="53" applyNumberFormat="1" applyFont="1" applyFill="1" applyBorder="1" applyAlignment="1">
      <alignment horizontal="center"/>
      <protection/>
    </xf>
    <xf numFmtId="164" fontId="21" fillId="1" borderId="42" xfId="53" applyNumberFormat="1" applyFont="1" applyFill="1" applyBorder="1" applyAlignment="1">
      <alignment horizontal="center"/>
      <protection/>
    </xf>
    <xf numFmtId="0" fontId="21" fillId="1" borderId="41" xfId="53" applyFont="1" applyFill="1" applyBorder="1" applyAlignment="1">
      <alignment horizontal="center" vertical="center"/>
      <protection/>
    </xf>
    <xf numFmtId="0" fontId="21" fillId="1" borderId="51" xfId="53" applyFont="1" applyFill="1" applyBorder="1" applyAlignment="1">
      <alignment horizontal="center" vertical="center"/>
      <protection/>
    </xf>
    <xf numFmtId="0" fontId="21" fillId="1" borderId="52" xfId="53" applyFont="1" applyFill="1" applyBorder="1" applyAlignment="1">
      <alignment horizontal="center" vertical="center"/>
      <protection/>
    </xf>
    <xf numFmtId="0" fontId="21" fillId="1" borderId="40" xfId="53" applyFont="1" applyFill="1" applyBorder="1">
      <alignment/>
      <protection/>
    </xf>
    <xf numFmtId="0" fontId="18" fillId="1" borderId="19" xfId="53" applyFill="1" applyBorder="1">
      <alignment/>
      <protection/>
    </xf>
    <xf numFmtId="0" fontId="18" fillId="33" borderId="53" xfId="53" applyFill="1" applyBorder="1" applyAlignment="1">
      <alignment horizontal="left"/>
      <protection/>
    </xf>
    <xf numFmtId="0" fontId="18" fillId="0" borderId="54" xfId="53" applyBorder="1" applyAlignment="1">
      <alignment horizontal="left"/>
      <protection/>
    </xf>
    <xf numFmtId="0" fontId="18" fillId="34" borderId="40" xfId="53" applyFill="1" applyBorder="1" applyAlignment="1">
      <alignment horizontal="left"/>
      <protection/>
    </xf>
    <xf numFmtId="0" fontId="18" fillId="0" borderId="55" xfId="53" applyBorder="1">
      <alignment/>
      <protection/>
    </xf>
    <xf numFmtId="0" fontId="18" fillId="0" borderId="36" xfId="53" applyBorder="1">
      <alignment/>
      <protection/>
    </xf>
    <xf numFmtId="0" fontId="18" fillId="33" borderId="56" xfId="53" applyFill="1" applyBorder="1" applyAlignment="1">
      <alignment horizontal="left"/>
      <protection/>
    </xf>
    <xf numFmtId="0" fontId="18" fillId="34" borderId="47" xfId="53" applyFill="1" applyBorder="1" applyAlignment="1">
      <alignment horizontal="left"/>
      <protection/>
    </xf>
    <xf numFmtId="0" fontId="21" fillId="1" borderId="41" xfId="53" applyFont="1" applyFill="1" applyBorder="1" applyAlignment="1">
      <alignment horizontal="center"/>
      <protection/>
    </xf>
    <xf numFmtId="0" fontId="21" fillId="1" borderId="51" xfId="53" applyFont="1" applyFill="1" applyBorder="1" applyAlignment="1">
      <alignment horizontal="center"/>
      <protection/>
    </xf>
    <xf numFmtId="0" fontId="21" fillId="1" borderId="52" xfId="53" applyFont="1" applyFill="1" applyBorder="1" applyAlignment="1">
      <alignment horizontal="center"/>
      <protection/>
    </xf>
    <xf numFmtId="0" fontId="21" fillId="1" borderId="19" xfId="53" applyFont="1" applyFill="1" applyBorder="1">
      <alignment/>
      <protection/>
    </xf>
    <xf numFmtId="0" fontId="18" fillId="0" borderId="38" xfId="53" applyBorder="1" applyAlignment="1">
      <alignment horizontal="left"/>
      <protection/>
    </xf>
    <xf numFmtId="0" fontId="18" fillId="0" borderId="55" xfId="53" applyBorder="1" applyAlignment="1">
      <alignment horizontal="left"/>
      <protection/>
    </xf>
    <xf numFmtId="0" fontId="18" fillId="0" borderId="44" xfId="53" applyBorder="1" applyAlignment="1">
      <alignment horizontal="left"/>
      <protection/>
    </xf>
    <xf numFmtId="0" fontId="21" fillId="1" borderId="52" xfId="53" applyFont="1" applyFill="1" applyBorder="1">
      <alignment/>
      <protection/>
    </xf>
    <xf numFmtId="0" fontId="21" fillId="1" borderId="57" xfId="53" applyFont="1" applyFill="1" applyBorder="1" applyAlignment="1" quotePrefix="1">
      <alignment horizontal="center"/>
      <protection/>
    </xf>
    <xf numFmtId="164" fontId="21" fillId="35" borderId="41" xfId="53" applyNumberFormat="1" applyFont="1" applyFill="1" applyBorder="1" applyAlignment="1">
      <alignment horizontal="left"/>
      <protection/>
    </xf>
    <xf numFmtId="164" fontId="21" fillId="35" borderId="51" xfId="53" applyNumberFormat="1" applyFont="1" applyFill="1" applyBorder="1" applyAlignment="1">
      <alignment horizontal="center"/>
      <protection/>
    </xf>
    <xf numFmtId="0" fontId="21" fillId="35" borderId="41" xfId="53" applyFont="1" applyFill="1" applyBorder="1" applyAlignment="1">
      <alignment horizontal="center" vertical="center"/>
      <protection/>
    </xf>
    <xf numFmtId="0" fontId="21" fillId="35" borderId="51" xfId="53" applyFont="1" applyFill="1" applyBorder="1" applyAlignment="1">
      <alignment horizontal="center" vertical="center"/>
      <protection/>
    </xf>
    <xf numFmtId="0" fontId="21" fillId="35" borderId="52" xfId="53" applyFont="1" applyFill="1" applyBorder="1">
      <alignment/>
      <protection/>
    </xf>
    <xf numFmtId="0" fontId="21" fillId="35" borderId="57" xfId="53" applyFont="1" applyFill="1" applyBorder="1" applyAlignment="1" quotePrefix="1">
      <alignment horizontal="center"/>
      <protection/>
    </xf>
    <xf numFmtId="0" fontId="18" fillId="33" borderId="54" xfId="53" applyFill="1" applyBorder="1" applyAlignment="1">
      <alignment horizontal="left"/>
      <protection/>
    </xf>
    <xf numFmtId="16" fontId="18" fillId="33" borderId="45" xfId="53" applyNumberFormat="1" applyFill="1" applyBorder="1" applyAlignment="1" quotePrefix="1">
      <alignment horizontal="left"/>
      <protection/>
    </xf>
    <xf numFmtId="16" fontId="18" fillId="34" borderId="47" xfId="53" applyNumberFormat="1" applyFill="1" applyBorder="1" applyAlignment="1" quotePrefix="1">
      <alignment horizontal="left"/>
      <protection/>
    </xf>
    <xf numFmtId="16" fontId="18" fillId="34" borderId="44" xfId="53" applyNumberFormat="1" applyFill="1" applyBorder="1" applyAlignment="1">
      <alignment horizontal="left"/>
      <protection/>
    </xf>
    <xf numFmtId="0" fontId="18" fillId="0" borderId="49" xfId="53" applyBorder="1">
      <alignment/>
      <protection/>
    </xf>
    <xf numFmtId="0" fontId="18" fillId="33" borderId="45" xfId="53" applyFill="1" applyBorder="1" applyAlignment="1">
      <alignment horizontal="left"/>
      <protection/>
    </xf>
    <xf numFmtId="0" fontId="18" fillId="0" borderId="44" xfId="53" applyBorder="1">
      <alignment/>
      <protection/>
    </xf>
    <xf numFmtId="164" fontId="21" fillId="1" borderId="58" xfId="53" applyNumberFormat="1" applyFont="1" applyFill="1" applyBorder="1" applyAlignment="1">
      <alignment horizontal="center"/>
      <protection/>
    </xf>
    <xf numFmtId="164" fontId="18" fillId="1" borderId="59" xfId="53" applyNumberFormat="1" applyFill="1" applyBorder="1" applyAlignment="1">
      <alignment horizontal="center"/>
      <protection/>
    </xf>
    <xf numFmtId="0" fontId="21" fillId="1" borderId="58" xfId="53" applyFont="1" applyFill="1" applyBorder="1" applyAlignment="1">
      <alignment horizontal="center" vertical="center"/>
      <protection/>
    </xf>
    <xf numFmtId="0" fontId="21" fillId="1" borderId="60" xfId="53" applyFont="1" applyFill="1" applyBorder="1" applyAlignment="1">
      <alignment horizontal="center" vertical="center"/>
      <protection/>
    </xf>
    <xf numFmtId="0" fontId="18" fillId="1" borderId="61" xfId="53" applyFill="1" applyBorder="1">
      <alignment/>
      <protection/>
    </xf>
    <xf numFmtId="0" fontId="18" fillId="1" borderId="62" xfId="53" applyFill="1" applyBorder="1">
      <alignment/>
      <protection/>
    </xf>
    <xf numFmtId="0" fontId="20" fillId="36" borderId="63" xfId="53" applyFont="1" applyFill="1" applyBorder="1" applyAlignment="1">
      <alignment horizontal="center" vertical="center"/>
      <protection/>
    </xf>
    <xf numFmtId="0" fontId="20" fillId="36" borderId="64" xfId="53" applyFont="1" applyFill="1" applyBorder="1" applyAlignment="1">
      <alignment horizontal="center" vertical="center"/>
      <protection/>
    </xf>
    <xf numFmtId="0" fontId="20" fillId="0" borderId="65" xfId="53" applyFont="1" applyFill="1" applyBorder="1" applyAlignment="1">
      <alignment vertical="center"/>
      <protection/>
    </xf>
    <xf numFmtId="0" fontId="20" fillId="37" borderId="18" xfId="53" applyFont="1" applyFill="1" applyBorder="1" applyAlignment="1">
      <alignment horizontal="center" vertical="center"/>
      <protection/>
    </xf>
    <xf numFmtId="0" fontId="20" fillId="37" borderId="16" xfId="53" applyFont="1" applyFill="1" applyBorder="1" applyAlignment="1">
      <alignment horizontal="center" vertical="center"/>
      <protection/>
    </xf>
    <xf numFmtId="0" fontId="21" fillId="0" borderId="0" xfId="53" applyFont="1" applyAlignment="1">
      <alignment horizontal="center"/>
      <protection/>
    </xf>
    <xf numFmtId="0" fontId="22" fillId="36" borderId="22" xfId="53" applyFont="1" applyFill="1" applyBorder="1" applyAlignment="1">
      <alignment horizontal="center" vertical="center"/>
      <protection/>
    </xf>
    <xf numFmtId="0" fontId="22" fillId="36" borderId="23" xfId="53" applyFont="1" applyFill="1" applyBorder="1" applyAlignment="1">
      <alignment horizontal="center" vertical="center"/>
      <protection/>
    </xf>
    <xf numFmtId="0" fontId="22" fillId="0" borderId="24" xfId="53" applyFont="1" applyFill="1" applyBorder="1" applyAlignment="1">
      <alignment horizontal="center" vertical="center"/>
      <protection/>
    </xf>
    <xf numFmtId="0" fontId="22" fillId="37" borderId="25" xfId="53" applyFont="1" applyFill="1" applyBorder="1" applyAlignment="1">
      <alignment horizontal="center" vertical="center"/>
      <protection/>
    </xf>
    <xf numFmtId="0" fontId="22" fillId="37" borderId="23" xfId="53" applyFont="1" applyFill="1" applyBorder="1" applyAlignment="1">
      <alignment horizontal="center" vertical="center"/>
      <protection/>
    </xf>
    <xf numFmtId="0" fontId="18" fillId="36" borderId="0" xfId="53" applyFill="1" applyBorder="1" applyAlignment="1">
      <alignment horizontal="left"/>
      <protection/>
    </xf>
    <xf numFmtId="0" fontId="18" fillId="36" borderId="38" xfId="53" applyFill="1" applyBorder="1" applyAlignment="1">
      <alignment horizontal="left"/>
      <protection/>
    </xf>
    <xf numFmtId="0" fontId="18" fillId="37" borderId="0" xfId="53" applyFill="1" applyBorder="1" applyAlignment="1">
      <alignment horizontal="left"/>
      <protection/>
    </xf>
    <xf numFmtId="0" fontId="18" fillId="38" borderId="38" xfId="53" applyFill="1" applyBorder="1" applyAlignment="1">
      <alignment horizontal="left"/>
      <protection/>
    </xf>
    <xf numFmtId="0" fontId="18" fillId="36" borderId="46" xfId="53" applyFill="1" applyBorder="1" applyAlignment="1">
      <alignment horizontal="left"/>
      <protection/>
    </xf>
    <xf numFmtId="0" fontId="18" fillId="36" borderId="44" xfId="53" applyFill="1" applyBorder="1" applyAlignment="1">
      <alignment horizontal="left"/>
      <protection/>
    </xf>
    <xf numFmtId="0" fontId="18" fillId="37" borderId="46" xfId="53" applyFill="1" applyBorder="1" applyAlignment="1">
      <alignment horizontal="left"/>
      <protection/>
    </xf>
    <xf numFmtId="0" fontId="18" fillId="38" borderId="44" xfId="53" applyFill="1" applyBorder="1" applyAlignment="1">
      <alignment horizontal="left"/>
      <protection/>
    </xf>
    <xf numFmtId="0" fontId="18" fillId="0" borderId="0" xfId="53" applyBorder="1">
      <alignment/>
      <protection/>
    </xf>
    <xf numFmtId="0" fontId="21" fillId="1" borderId="66" xfId="53" applyFont="1" applyFill="1" applyBorder="1" applyAlignment="1">
      <alignment horizontal="center"/>
      <protection/>
    </xf>
    <xf numFmtId="0" fontId="18" fillId="36" borderId="40" xfId="53" applyFill="1" applyBorder="1" applyAlignment="1">
      <alignment horizontal="left"/>
      <protection/>
    </xf>
    <xf numFmtId="0" fontId="18" fillId="37" borderId="40" xfId="53" applyFill="1" applyBorder="1" applyAlignment="1">
      <alignment horizontal="left"/>
      <protection/>
    </xf>
    <xf numFmtId="0" fontId="18" fillId="36" borderId="47" xfId="53" applyFill="1" applyBorder="1" applyAlignment="1">
      <alignment horizontal="left"/>
      <protection/>
    </xf>
    <xf numFmtId="0" fontId="18" fillId="37" borderId="47" xfId="53" applyFill="1" applyBorder="1" applyAlignment="1">
      <alignment horizontal="left"/>
      <protection/>
    </xf>
    <xf numFmtId="0" fontId="18" fillId="38" borderId="40" xfId="53" applyFill="1" applyBorder="1" applyAlignment="1">
      <alignment horizontal="left"/>
      <protection/>
    </xf>
    <xf numFmtId="0" fontId="18" fillId="38" borderId="47" xfId="53" applyFill="1" applyBorder="1" applyAlignment="1">
      <alignment horizontal="left"/>
      <protection/>
    </xf>
    <xf numFmtId="0" fontId="18" fillId="0" borderId="40" xfId="53" applyFill="1" applyBorder="1" applyAlignment="1">
      <alignment horizontal="left"/>
      <protection/>
    </xf>
    <xf numFmtId="0" fontId="18" fillId="37" borderId="38" xfId="53" applyFill="1" applyBorder="1" applyAlignment="1">
      <alignment horizontal="left"/>
      <protection/>
    </xf>
    <xf numFmtId="16" fontId="18" fillId="36" borderId="44" xfId="53" applyNumberFormat="1" applyFill="1" applyBorder="1" applyAlignment="1" quotePrefix="1">
      <alignment horizontal="left"/>
      <protection/>
    </xf>
    <xf numFmtId="0" fontId="18" fillId="0" borderId="47" xfId="53" applyFill="1" applyBorder="1" applyAlignment="1">
      <alignment horizontal="left"/>
      <protection/>
    </xf>
    <xf numFmtId="16" fontId="18" fillId="37" borderId="47" xfId="53" applyNumberFormat="1" applyFill="1" applyBorder="1" applyAlignment="1" quotePrefix="1">
      <alignment horizontal="left"/>
      <protection/>
    </xf>
    <xf numFmtId="16" fontId="18" fillId="37" borderId="44" xfId="53" applyNumberFormat="1" applyFill="1" applyBorder="1" applyAlignment="1">
      <alignment horizontal="left"/>
      <protection/>
    </xf>
    <xf numFmtId="0" fontId="18" fillId="37" borderId="49" xfId="53" applyFill="1" applyBorder="1" applyAlignment="1">
      <alignment horizontal="left"/>
      <protection/>
    </xf>
    <xf numFmtId="0" fontId="18" fillId="37" borderId="44" xfId="53" applyFill="1" applyBorder="1" applyAlignment="1">
      <alignment horizontal="left"/>
      <protection/>
    </xf>
    <xf numFmtId="0" fontId="48" fillId="0" borderId="0" xfId="52" applyFont="1" applyAlignment="1">
      <alignment horizontal="center"/>
      <protection/>
    </xf>
    <xf numFmtId="0" fontId="50" fillId="0" borderId="0" xfId="52" applyFont="1" applyAlignment="1">
      <alignment horizontal="center" vertical="center"/>
      <protection/>
    </xf>
    <xf numFmtId="0" fontId="0" fillId="0" borderId="0" xfId="52">
      <alignment/>
      <protection/>
    </xf>
    <xf numFmtId="0" fontId="51" fillId="0" borderId="0" xfId="52" applyFont="1" applyAlignment="1">
      <alignment horizontal="center"/>
      <protection/>
    </xf>
    <xf numFmtId="0" fontId="51" fillId="0" borderId="0" xfId="52" applyFont="1" applyAlignment="1">
      <alignment/>
      <protection/>
    </xf>
    <xf numFmtId="0" fontId="51" fillId="0" borderId="0" xfId="52" applyFont="1" applyAlignment="1">
      <alignment horizontal="center"/>
      <protection/>
    </xf>
    <xf numFmtId="0" fontId="48" fillId="0" borderId="67" xfId="52" applyFont="1" applyBorder="1" applyAlignment="1">
      <alignment horizontal="center"/>
      <protection/>
    </xf>
    <xf numFmtId="0" fontId="48" fillId="0" borderId="46" xfId="52" applyFont="1" applyBorder="1" applyAlignment="1">
      <alignment horizontal="center"/>
      <protection/>
    </xf>
    <xf numFmtId="0" fontId="48" fillId="0" borderId="68" xfId="52" applyFont="1" applyBorder="1" applyAlignment="1">
      <alignment horizontal="center"/>
      <protection/>
    </xf>
    <xf numFmtId="0" fontId="0" fillId="0" borderId="0" xfId="52" applyAlignment="1">
      <alignment horizontal="center" wrapText="1"/>
      <protection/>
    </xf>
    <xf numFmtId="0" fontId="35" fillId="0" borderId="0" xfId="52" applyFont="1" applyAlignment="1">
      <alignment horizontal="left" wrapText="1"/>
      <protection/>
    </xf>
    <xf numFmtId="0" fontId="35" fillId="0" borderId="0" xfId="52" applyFont="1" applyAlignment="1">
      <alignment horizontal="left" wrapText="1"/>
      <protection/>
    </xf>
    <xf numFmtId="0" fontId="52" fillId="0" borderId="0" xfId="52" applyFont="1" applyAlignment="1">
      <alignment horizontal="center"/>
      <protection/>
    </xf>
    <xf numFmtId="0" fontId="35" fillId="0" borderId="69" xfId="52" applyFont="1" applyBorder="1">
      <alignment/>
      <protection/>
    </xf>
    <xf numFmtId="0" fontId="53" fillId="0" borderId="70" xfId="52" applyFont="1" applyBorder="1" applyAlignment="1">
      <alignment horizontal="center"/>
      <protection/>
    </xf>
    <xf numFmtId="0" fontId="54" fillId="0" borderId="0" xfId="52" applyFont="1" applyAlignment="1">
      <alignment horizontal="center"/>
      <protection/>
    </xf>
    <xf numFmtId="0" fontId="0" fillId="0" borderId="69" xfId="52" applyFont="1" applyBorder="1">
      <alignment/>
      <protection/>
    </xf>
    <xf numFmtId="0" fontId="0" fillId="0" borderId="0" xfId="52" applyBorder="1">
      <alignment/>
      <protection/>
    </xf>
    <xf numFmtId="0" fontId="0" fillId="0" borderId="71" xfId="52" applyBorder="1">
      <alignment/>
      <protection/>
    </xf>
    <xf numFmtId="0" fontId="0" fillId="0" borderId="72" xfId="52" applyBorder="1">
      <alignment/>
      <protection/>
    </xf>
    <xf numFmtId="0" fontId="55" fillId="39" borderId="73" xfId="52" applyFont="1" applyFill="1" applyBorder="1" applyAlignment="1">
      <alignment horizontal="center"/>
      <protection/>
    </xf>
    <xf numFmtId="0" fontId="55" fillId="39" borderId="0" xfId="52" applyFont="1" applyFill="1" applyBorder="1" applyAlignment="1">
      <alignment horizontal="center"/>
      <protection/>
    </xf>
    <xf numFmtId="0" fontId="55" fillId="39" borderId="74" xfId="52" applyFont="1" applyFill="1" applyBorder="1" applyAlignment="1">
      <alignment horizontal="center"/>
      <protection/>
    </xf>
    <xf numFmtId="0" fontId="0" fillId="0" borderId="70" xfId="52" applyBorder="1">
      <alignment/>
      <protection/>
    </xf>
    <xf numFmtId="0" fontId="0" fillId="0" borderId="75" xfId="52" applyBorder="1">
      <alignment/>
      <protection/>
    </xf>
    <xf numFmtId="0" fontId="56" fillId="40" borderId="0" xfId="52" applyFont="1" applyFill="1" applyAlignment="1">
      <alignment horizontal="center"/>
      <protection/>
    </xf>
    <xf numFmtId="0" fontId="53" fillId="0" borderId="75" xfId="52" applyFont="1" applyBorder="1" applyAlignment="1">
      <alignment horizontal="center"/>
      <protection/>
    </xf>
    <xf numFmtId="0" fontId="0" fillId="0" borderId="0" xfId="52" applyBorder="1" applyAlignment="1">
      <alignment horizontal="center"/>
      <protection/>
    </xf>
    <xf numFmtId="0" fontId="0" fillId="0" borderId="74" xfId="52" applyBorder="1">
      <alignment/>
      <protection/>
    </xf>
    <xf numFmtId="0" fontId="0" fillId="0" borderId="16" xfId="52" applyBorder="1">
      <alignment/>
      <protection/>
    </xf>
    <xf numFmtId="0" fontId="53" fillId="0" borderId="76" xfId="52" applyFont="1" applyBorder="1" applyAlignment="1">
      <alignment horizontal="center"/>
      <protection/>
    </xf>
    <xf numFmtId="0" fontId="0" fillId="0" borderId="71" xfId="52" applyBorder="1" applyAlignment="1">
      <alignment horizontal="center"/>
      <protection/>
    </xf>
    <xf numFmtId="0" fontId="0" fillId="0" borderId="0" xfId="52" applyFont="1" applyBorder="1">
      <alignment/>
      <protection/>
    </xf>
    <xf numFmtId="0" fontId="52" fillId="0" borderId="70" xfId="52" applyFont="1" applyBorder="1" applyAlignment="1">
      <alignment horizontal="center"/>
      <protection/>
    </xf>
    <xf numFmtId="0" fontId="35" fillId="0" borderId="0" xfId="52" applyFont="1" applyAlignment="1">
      <alignment horizontal="center"/>
      <protection/>
    </xf>
    <xf numFmtId="0" fontId="0" fillId="0" borderId="77" xfId="52" applyBorder="1">
      <alignment/>
      <protection/>
    </xf>
    <xf numFmtId="0" fontId="52" fillId="0" borderId="71" xfId="52" applyFont="1" applyBorder="1" applyAlignment="1">
      <alignment horizontal="center"/>
      <protection/>
    </xf>
    <xf numFmtId="0" fontId="0" fillId="0" borderId="78" xfId="52" applyBorder="1">
      <alignment/>
      <protection/>
    </xf>
    <xf numFmtId="0" fontId="0" fillId="0" borderId="79" xfId="52" applyBorder="1">
      <alignment/>
      <protection/>
    </xf>
    <xf numFmtId="0" fontId="0" fillId="0" borderId="80" xfId="52" applyBorder="1">
      <alignment/>
      <protection/>
    </xf>
    <xf numFmtId="0" fontId="0" fillId="0" borderId="0" xfId="52" applyAlignment="1">
      <alignment horizontal="right"/>
      <protection/>
    </xf>
    <xf numFmtId="0" fontId="0" fillId="0" borderId="81" xfId="52" applyBorder="1" applyAlignment="1">
      <alignment horizontal="right"/>
      <protection/>
    </xf>
    <xf numFmtId="0" fontId="31" fillId="0" borderId="82" xfId="51" applyFont="1" applyBorder="1" applyAlignment="1">
      <alignment horizontal="center" textRotation="255"/>
      <protection/>
    </xf>
    <xf numFmtId="0" fontId="0" fillId="0" borderId="81" xfId="52" applyBorder="1">
      <alignment/>
      <protection/>
    </xf>
    <xf numFmtId="0" fontId="0" fillId="0" borderId="83" xfId="52" applyBorder="1" applyAlignment="1">
      <alignment horizontal="right"/>
      <protection/>
    </xf>
    <xf numFmtId="0" fontId="48" fillId="0" borderId="81" xfId="52" applyFont="1" applyBorder="1" applyAlignment="1">
      <alignment horizontal="center"/>
      <protection/>
    </xf>
    <xf numFmtId="0" fontId="0" fillId="0" borderId="0" xfId="52" applyAlignment="1">
      <alignment horizontal="center"/>
      <protection/>
    </xf>
    <xf numFmtId="0" fontId="30" fillId="0" borderId="0" xfId="51">
      <alignment/>
      <protection/>
    </xf>
    <xf numFmtId="0" fontId="48" fillId="0" borderId="81" xfId="52" applyFont="1" applyBorder="1" applyAlignment="1">
      <alignment horizontal="center" textRotation="180"/>
      <protection/>
    </xf>
    <xf numFmtId="0" fontId="0" fillId="0" borderId="84" xfId="52" applyBorder="1">
      <alignment/>
      <protection/>
    </xf>
    <xf numFmtId="0" fontId="0" fillId="0" borderId="85" xfId="52" applyBorder="1" applyAlignment="1">
      <alignment horizontal="right"/>
      <protection/>
    </xf>
    <xf numFmtId="0" fontId="48" fillId="0" borderId="0" xfId="52" applyFont="1" applyAlignment="1">
      <alignment horizontal="center" textRotation="180"/>
      <protection/>
    </xf>
    <xf numFmtId="0" fontId="57" fillId="0" borderId="0" xfId="52" applyFont="1" applyAlignment="1">
      <alignment horizontal="right"/>
      <protection/>
    </xf>
    <xf numFmtId="0" fontId="57" fillId="0" borderId="81" xfId="52" applyFont="1" applyBorder="1" applyAlignment="1">
      <alignment horizontal="right"/>
      <protection/>
    </xf>
    <xf numFmtId="0" fontId="57" fillId="0" borderId="0" xfId="52" applyFont="1" applyAlignment="1">
      <alignment horizontal="center"/>
      <protection/>
    </xf>
    <xf numFmtId="0" fontId="57" fillId="0" borderId="83" xfId="52" applyFont="1" applyBorder="1" applyAlignment="1">
      <alignment horizontal="center"/>
      <protection/>
    </xf>
    <xf numFmtId="0" fontId="57" fillId="0" borderId="81" xfId="52" applyFont="1" applyBorder="1" applyAlignment="1">
      <alignment horizontal="center"/>
      <protection/>
    </xf>
    <xf numFmtId="0" fontId="57" fillId="0" borderId="85" xfId="52" applyFont="1" applyBorder="1" applyAlignment="1">
      <alignment horizontal="right"/>
      <protection/>
    </xf>
    <xf numFmtId="0" fontId="0" fillId="0" borderId="0" xfId="52" applyFont="1">
      <alignment/>
      <protection/>
    </xf>
    <xf numFmtId="0" fontId="0" fillId="0" borderId="0" xfId="52" applyBorder="1" applyAlignment="1">
      <alignment vertical="center" textRotation="255"/>
      <protection/>
    </xf>
    <xf numFmtId="0" fontId="0" fillId="0" borderId="81" xfId="0" applyBorder="1" applyAlignment="1">
      <alignment/>
    </xf>
    <xf numFmtId="0" fontId="0" fillId="0" borderId="85" xfId="0" applyBorder="1" applyAlignment="1">
      <alignment/>
    </xf>
    <xf numFmtId="0" fontId="35" fillId="0" borderId="0" xfId="52" applyFont="1" applyBorder="1">
      <alignment/>
      <protection/>
    </xf>
    <xf numFmtId="0" fontId="0" fillId="0" borderId="70" xfId="52" applyFont="1" applyBorder="1">
      <alignment/>
      <protection/>
    </xf>
    <xf numFmtId="0" fontId="56" fillId="38" borderId="0" xfId="52" applyFont="1" applyFill="1" applyAlignment="1">
      <alignment horizontal="center"/>
      <protection/>
    </xf>
    <xf numFmtId="0" fontId="0" fillId="0" borderId="84" xfId="52" applyFont="1" applyBorder="1">
      <alignment/>
      <protection/>
    </xf>
    <xf numFmtId="0" fontId="54" fillId="33" borderId="0" xfId="52" applyFont="1" applyFill="1" applyAlignment="1">
      <alignment horizontal="center"/>
      <protection/>
    </xf>
    <xf numFmtId="0" fontId="0" fillId="0" borderId="86" xfId="52" applyFont="1" applyBorder="1">
      <alignment/>
      <protection/>
    </xf>
    <xf numFmtId="0" fontId="0" fillId="0" borderId="0" xfId="52" applyFont="1" applyAlignment="1">
      <alignment horizontal="right"/>
      <protection/>
    </xf>
    <xf numFmtId="0" fontId="30" fillId="0" borderId="82" xfId="51" applyBorder="1" applyAlignment="1">
      <alignment horizontal="center" vertical="center" textRotation="255"/>
      <protection/>
    </xf>
    <xf numFmtId="0" fontId="0" fillId="0" borderId="71" xfId="52" applyFont="1" applyBorder="1">
      <alignment/>
      <protection/>
    </xf>
    <xf numFmtId="0" fontId="0" fillId="0" borderId="83" xfId="0" applyBorder="1" applyAlignment="1">
      <alignment/>
    </xf>
    <xf numFmtId="0" fontId="0" fillId="0" borderId="87" xfId="0" applyBorder="1" applyAlignment="1">
      <alignment/>
    </xf>
    <xf numFmtId="0" fontId="0" fillId="0" borderId="0" xfId="0" applyBorder="1" applyAlignment="1">
      <alignment/>
    </xf>
    <xf numFmtId="0" fontId="0" fillId="0" borderId="87" xfId="52" applyBorder="1">
      <alignment/>
      <protection/>
    </xf>
    <xf numFmtId="0" fontId="0" fillId="0" borderId="87" xfId="52" applyBorder="1" applyAlignment="1">
      <alignment horizontal="center"/>
      <protection/>
    </xf>
    <xf numFmtId="0" fontId="52" fillId="0" borderId="0" xfId="52" applyFont="1" applyBorder="1" applyAlignment="1">
      <alignment horizontal="center"/>
      <protection/>
    </xf>
    <xf numFmtId="0" fontId="52" fillId="38" borderId="0" xfId="52" applyFont="1" applyFill="1" applyAlignment="1">
      <alignment horizontal="center"/>
      <protection/>
    </xf>
    <xf numFmtId="0" fontId="0" fillId="0" borderId="88" xfId="0" applyBorder="1" applyAlignment="1">
      <alignment/>
    </xf>
    <xf numFmtId="0" fontId="30" fillId="0" borderId="0" xfId="51" applyBorder="1">
      <alignment/>
      <protection/>
    </xf>
    <xf numFmtId="0" fontId="48" fillId="0" borderId="0" xfId="52" applyFont="1" applyBorder="1" applyAlignment="1">
      <alignment horizontal="center"/>
      <protection/>
    </xf>
    <xf numFmtId="0" fontId="33" fillId="0" borderId="82" xfId="51" applyFont="1" applyBorder="1" applyAlignment="1">
      <alignment horizontal="center" vertical="center" textRotation="180"/>
      <protection/>
    </xf>
    <xf numFmtId="0" fontId="30" fillId="0" borderId="0" xfId="51" applyBorder="1" applyAlignment="1">
      <alignment vertical="center" textRotation="255"/>
      <protection/>
    </xf>
    <xf numFmtId="0" fontId="52" fillId="0" borderId="0" xfId="0" applyFont="1" applyBorder="1" applyAlignment="1">
      <alignment/>
    </xf>
    <xf numFmtId="0" fontId="52" fillId="0" borderId="0" xfId="52" applyFont="1">
      <alignment/>
      <protection/>
    </xf>
    <xf numFmtId="0" fontId="48" fillId="0" borderId="85" xfId="52" applyFont="1" applyBorder="1" applyAlignment="1">
      <alignment horizontal="center" textRotation="180"/>
      <protection/>
    </xf>
    <xf numFmtId="0" fontId="0" fillId="0" borderId="89" xfId="52" applyBorder="1">
      <alignment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Normal 4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erso\Ping\Comp&#233;titions\n3j-n2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trick\Desktop\Formation\2009_2010\UV%20JA2%202009%20PR%20V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trick\Desktop\Formation\2009_2010\16KI%20-%2016J%20-%20KOCltInt-JA900v3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-A- 240"/>
      <sheetName val="J-A-256"/>
      <sheetName val="HG"/>
      <sheetName val="POT"/>
      <sheetName val="eng"/>
      <sheetName val="F P 1"/>
      <sheetName val="tab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crits"/>
      <sheetName val="Res"/>
      <sheetName val="TabF"/>
      <sheetName val="TabFAff"/>
      <sheetName val="ArbTab"/>
      <sheetName val="PA"/>
      <sheetName val="PB"/>
      <sheetName val="PC"/>
      <sheetName val="PD"/>
      <sheetName val="ArbPA"/>
      <sheetName val="ArbPB"/>
      <sheetName val="ArbPC"/>
      <sheetName val="ArbPD"/>
      <sheetName val="Tirage"/>
    </sheetNames>
    <sheetDataSet>
      <sheetData sheetId="0">
        <row r="7">
          <cell r="A7" t="str">
            <v>N°</v>
          </cell>
          <cell r="B7" t="str">
            <v>NOM Prénom</v>
          </cell>
          <cell r="C7" t="str">
            <v>Prénom</v>
          </cell>
          <cell r="D7" t="str">
            <v>CLUB</v>
          </cell>
          <cell r="E7" t="str">
            <v>G</v>
          </cell>
          <cell r="F7" t="str">
            <v>Cat</v>
          </cell>
          <cell r="G7" t="str">
            <v>N° Lic</v>
          </cell>
          <cell r="H7" t="str">
            <v>Pts</v>
          </cell>
          <cell r="I7" t="str">
            <v>CLT</v>
          </cell>
        </row>
        <row r="8">
          <cell r="A8">
            <v>33</v>
          </cell>
          <cell r="B8" t="str">
            <v>PATRY  Pénélope</v>
          </cell>
          <cell r="D8" t="str">
            <v>AG DEAUVILLAISE</v>
          </cell>
          <cell r="F8" t="str">
            <v>J2</v>
          </cell>
          <cell r="G8" t="str">
            <v>14 8077</v>
          </cell>
          <cell r="H8">
            <v>1145</v>
          </cell>
          <cell r="I8">
            <v>11</v>
          </cell>
        </row>
        <row r="9">
          <cell r="A9">
            <v>34</v>
          </cell>
          <cell r="B9" t="str">
            <v>HEUZE  Malvina</v>
          </cell>
          <cell r="D9" t="str">
            <v>P.S.J. TINCHEBRAY</v>
          </cell>
          <cell r="F9" t="str">
            <v>J2</v>
          </cell>
          <cell r="G9" t="str">
            <v>61 4826</v>
          </cell>
          <cell r="H9">
            <v>1186</v>
          </cell>
          <cell r="I9">
            <v>11</v>
          </cell>
        </row>
        <row r="10">
          <cell r="A10">
            <v>35</v>
          </cell>
          <cell r="B10" t="str">
            <v>BEAURUELLE  Astrid</v>
          </cell>
          <cell r="D10" t="str">
            <v>E. S. CORMELLOISE</v>
          </cell>
          <cell r="F10" t="str">
            <v>J2</v>
          </cell>
          <cell r="G10">
            <v>148081</v>
          </cell>
          <cell r="H10">
            <v>1027</v>
          </cell>
          <cell r="I10">
            <v>10</v>
          </cell>
        </row>
        <row r="11">
          <cell r="A11">
            <v>36</v>
          </cell>
          <cell r="B11" t="str">
            <v>POULLAIN  Emilie</v>
          </cell>
          <cell r="D11" t="str">
            <v>A.S.P.T.T.  CAEN</v>
          </cell>
          <cell r="F11" t="str">
            <v>J3</v>
          </cell>
          <cell r="G11">
            <v>148024</v>
          </cell>
          <cell r="H11">
            <v>1109</v>
          </cell>
          <cell r="I11">
            <v>11</v>
          </cell>
        </row>
        <row r="12">
          <cell r="A12">
            <v>37</v>
          </cell>
          <cell r="B12" t="str">
            <v>LERAY  Elodie</v>
          </cell>
          <cell r="D12" t="str">
            <v>ENT. MORTAINAISE T.T.</v>
          </cell>
          <cell r="F12" t="str">
            <v>J1</v>
          </cell>
          <cell r="G12">
            <v>508243</v>
          </cell>
          <cell r="H12">
            <v>1065</v>
          </cell>
          <cell r="I12">
            <v>10</v>
          </cell>
        </row>
        <row r="13">
          <cell r="A13">
            <v>38</v>
          </cell>
          <cell r="B13" t="str">
            <v>DELACOUR  Marion</v>
          </cell>
          <cell r="D13" t="str">
            <v>U.S.O. MONDEVILLE</v>
          </cell>
          <cell r="F13" t="str">
            <v>J1</v>
          </cell>
          <cell r="G13">
            <v>1413400</v>
          </cell>
          <cell r="H13">
            <v>836</v>
          </cell>
          <cell r="I13">
            <v>8</v>
          </cell>
        </row>
        <row r="14">
          <cell r="A14">
            <v>39</v>
          </cell>
          <cell r="B14" t="str">
            <v>LECOURT  Karine</v>
          </cell>
          <cell r="D14" t="str">
            <v>AG DEAUVILLAISE</v>
          </cell>
          <cell r="F14" t="str">
            <v>J3</v>
          </cell>
          <cell r="G14">
            <v>148071</v>
          </cell>
          <cell r="H14">
            <v>1208</v>
          </cell>
          <cell r="I14">
            <v>12</v>
          </cell>
        </row>
        <row r="15">
          <cell r="A15">
            <v>40</v>
          </cell>
          <cell r="B15" t="str">
            <v>GOUTTE  Céline</v>
          </cell>
          <cell r="D15" t="str">
            <v>P. ST PAIRAIS</v>
          </cell>
          <cell r="F15" t="str">
            <v>J3</v>
          </cell>
          <cell r="G15">
            <v>5010316</v>
          </cell>
          <cell r="H15">
            <v>831</v>
          </cell>
          <cell r="I15">
            <v>8</v>
          </cell>
        </row>
        <row r="16">
          <cell r="A16">
            <v>41</v>
          </cell>
          <cell r="B16" t="str">
            <v>MAZIE  Héloïse</v>
          </cell>
          <cell r="D16" t="str">
            <v>AG CAENNAISE</v>
          </cell>
          <cell r="F16" t="str">
            <v>J2</v>
          </cell>
          <cell r="G16">
            <v>149234</v>
          </cell>
          <cell r="H16">
            <v>876</v>
          </cell>
          <cell r="I16">
            <v>8</v>
          </cell>
        </row>
        <row r="17">
          <cell r="A17">
            <v>42</v>
          </cell>
          <cell r="B17" t="str">
            <v>SARABIAN  Cécile</v>
          </cell>
          <cell r="D17" t="str">
            <v>AG CAENNAISE</v>
          </cell>
          <cell r="F17" t="str">
            <v>J1</v>
          </cell>
          <cell r="G17">
            <v>1410074</v>
          </cell>
          <cell r="H17">
            <v>815</v>
          </cell>
          <cell r="I17">
            <v>8</v>
          </cell>
        </row>
        <row r="18">
          <cell r="A18">
            <v>43</v>
          </cell>
          <cell r="B18" t="str">
            <v>DE BEAUCOUDREY Emmanuelle</v>
          </cell>
          <cell r="D18" t="str">
            <v>CAEN TENNIS DE TABLE CLUB</v>
          </cell>
          <cell r="F18" t="str">
            <v>J1</v>
          </cell>
          <cell r="G18">
            <v>1412212</v>
          </cell>
          <cell r="H18">
            <v>574</v>
          </cell>
          <cell r="I18">
            <v>5</v>
          </cell>
        </row>
        <row r="19">
          <cell r="A19">
            <v>44</v>
          </cell>
          <cell r="B19" t="str">
            <v>BACLE  Elodie</v>
          </cell>
          <cell r="D19" t="str">
            <v>T. T.  BRETONCELLOIS</v>
          </cell>
          <cell r="F19" t="str">
            <v>J1</v>
          </cell>
          <cell r="G19">
            <v>615648</v>
          </cell>
          <cell r="H19">
            <v>575</v>
          </cell>
          <cell r="I19">
            <v>5</v>
          </cell>
        </row>
        <row r="20">
          <cell r="A20">
            <v>45</v>
          </cell>
          <cell r="B20" t="str">
            <v>MOREL  Amandine</v>
          </cell>
          <cell r="D20" t="str">
            <v>J. A. COUTANCES</v>
          </cell>
          <cell r="F20" t="str">
            <v>J1</v>
          </cell>
          <cell r="G20">
            <v>5010734</v>
          </cell>
          <cell r="H20">
            <v>539</v>
          </cell>
          <cell r="I20">
            <v>5</v>
          </cell>
        </row>
        <row r="21">
          <cell r="A21">
            <v>46</v>
          </cell>
          <cell r="B21" t="str">
            <v>LEBLAY  Marine</v>
          </cell>
          <cell r="D21" t="str">
            <v>J. A. COUTANCES</v>
          </cell>
          <cell r="F21" t="str">
            <v>J1</v>
          </cell>
          <cell r="G21">
            <v>5011255</v>
          </cell>
          <cell r="H21">
            <v>513</v>
          </cell>
          <cell r="I21">
            <v>5</v>
          </cell>
        </row>
        <row r="22">
          <cell r="A22">
            <v>47</v>
          </cell>
          <cell r="B22" t="str">
            <v>GUESNET  Emilie         </v>
          </cell>
          <cell r="D22" t="str">
            <v>C. HONFLEURAIS T. T.</v>
          </cell>
          <cell r="F22" t="str">
            <v>J1</v>
          </cell>
          <cell r="G22">
            <v>1411280</v>
          </cell>
          <cell r="H22">
            <v>511</v>
          </cell>
          <cell r="I22">
            <v>5</v>
          </cell>
        </row>
        <row r="23">
          <cell r="A23">
            <v>48</v>
          </cell>
          <cell r="B23" t="str">
            <v>LEMONNIER  Floriane</v>
          </cell>
          <cell r="D23" t="str">
            <v>AUBE/CRULAI/L'AIGLE T.T.</v>
          </cell>
          <cell r="F23" t="str">
            <v>J2</v>
          </cell>
          <cell r="G23">
            <v>614876</v>
          </cell>
          <cell r="H23">
            <v>518</v>
          </cell>
          <cell r="I23">
            <v>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e des parties"/>
      <sheetName val="Tableau V1"/>
      <sheetName val="Tableau V2"/>
    </sheetNames>
    <sheetDataSet>
      <sheetData sheetId="0">
        <row r="1">
          <cell r="A1" t="str">
            <v>Num Partie</v>
          </cell>
          <cell r="B1" t="str">
            <v>Forfait</v>
          </cell>
          <cell r="C1" t="str">
            <v>Licence1</v>
          </cell>
          <cell r="D1" t="str">
            <v>Dossard1</v>
          </cell>
          <cell r="E1" t="str">
            <v>Nom1</v>
          </cell>
          <cell r="F1" t="str">
            <v>Prenom1</v>
          </cell>
          <cell r="G1" t="str">
            <v>Place1</v>
          </cell>
          <cell r="H1" t="str">
            <v>Nb Point1</v>
          </cell>
          <cell r="I1" t="str">
            <v>Echelon1</v>
          </cell>
          <cell r="J1" t="str">
            <v>N°Club1</v>
          </cell>
          <cell r="K1" t="str">
            <v>Club 1</v>
          </cell>
          <cell r="L1" t="str">
            <v>Gagne1</v>
          </cell>
          <cell r="M1" t="str">
            <v>Licence2</v>
          </cell>
          <cell r="N1" t="str">
            <v>Dossard2</v>
          </cell>
          <cell r="O1" t="str">
            <v>Nom2</v>
          </cell>
          <cell r="P1" t="str">
            <v>Prenom2</v>
          </cell>
          <cell r="Q1" t="str">
            <v>Place2</v>
          </cell>
          <cell r="R1" t="str">
            <v>Nb Point2</v>
          </cell>
          <cell r="S1" t="str">
            <v>Echelon2</v>
          </cell>
          <cell r="T1" t="str">
            <v>N°Club 2</v>
          </cell>
          <cell r="U1" t="str">
            <v>Club 2</v>
          </cell>
          <cell r="V1" t="str">
            <v>Gagne2</v>
          </cell>
          <cell r="W1" t="str">
            <v>M1</v>
          </cell>
          <cell r="X1" t="str">
            <v>M2</v>
          </cell>
          <cell r="Y1" t="str">
            <v>M3</v>
          </cell>
          <cell r="Z1" t="str">
            <v>M4</v>
          </cell>
          <cell r="AA1" t="str">
            <v>M5</v>
          </cell>
          <cell r="AB1" t="str">
            <v>M6</v>
          </cell>
          <cell r="AC1" t="str">
            <v>M7</v>
          </cell>
          <cell r="AD1" t="str">
            <v>Epreuve</v>
          </cell>
          <cell r="AE1" t="str">
            <v>Division</v>
          </cell>
          <cell r="AF1" t="str">
            <v>N° Table</v>
          </cell>
          <cell r="AG1" t="str">
            <v>Horaire</v>
          </cell>
          <cell r="AL1" t="str">
            <v>Double Club Id1</v>
          </cell>
          <cell r="AM1" t="str">
            <v>Double Club Id2</v>
          </cell>
        </row>
        <row r="2">
          <cell r="A2">
            <v>1</v>
          </cell>
          <cell r="B2">
            <v>0</v>
          </cell>
          <cell r="C2">
            <v>1417151</v>
          </cell>
          <cell r="D2">
            <v>10</v>
          </cell>
          <cell r="E2" t="str">
            <v>BRODIN</v>
          </cell>
          <cell r="F2" t="str">
            <v>Adèle</v>
          </cell>
          <cell r="H2">
            <v>454</v>
          </cell>
          <cell r="I2" t="str">
            <v> </v>
          </cell>
          <cell r="J2">
            <v>17140127</v>
          </cell>
          <cell r="K2" t="str">
            <v>EVRECY TT</v>
          </cell>
          <cell r="L2">
            <v>1</v>
          </cell>
          <cell r="M2">
            <v>1418080</v>
          </cell>
          <cell r="N2">
            <v>11</v>
          </cell>
          <cell r="O2" t="str">
            <v>BRODIN</v>
          </cell>
          <cell r="P2" t="str">
            <v>Ophélie</v>
          </cell>
          <cell r="R2">
            <v>419</v>
          </cell>
          <cell r="S2" t="str">
            <v> </v>
          </cell>
          <cell r="T2">
            <v>17140156</v>
          </cell>
          <cell r="U2" t="str">
            <v>CAEN TTC</v>
          </cell>
          <cell r="V2">
            <v>0</v>
          </cell>
          <cell r="W2">
            <v>5</v>
          </cell>
          <cell r="X2">
            <v>9</v>
          </cell>
          <cell r="Y2">
            <v>10</v>
          </cell>
          <cell r="AD2" t="str">
            <v>Critérium fédéral</v>
          </cell>
          <cell r="AE2" t="str">
            <v>13DR1 _ -13 ans Filles R1</v>
          </cell>
          <cell r="AF2">
            <v>0</v>
          </cell>
          <cell r="AG2" t="str">
            <v> </v>
          </cell>
          <cell r="AH2">
            <v>2</v>
          </cell>
          <cell r="AI2">
            <v>-3191</v>
          </cell>
        </row>
        <row r="3">
          <cell r="A3">
            <v>2</v>
          </cell>
          <cell r="B3">
            <v>0</v>
          </cell>
          <cell r="C3">
            <v>1413574</v>
          </cell>
          <cell r="D3">
            <v>2</v>
          </cell>
          <cell r="E3" t="str">
            <v>LORIN</v>
          </cell>
          <cell r="F3" t="str">
            <v>Alicia</v>
          </cell>
          <cell r="H3">
            <v>495</v>
          </cell>
          <cell r="I3" t="str">
            <v> </v>
          </cell>
          <cell r="J3">
            <v>17140009</v>
          </cell>
          <cell r="K3" t="str">
            <v>AG DEAUVILLAISE</v>
          </cell>
          <cell r="L3">
            <v>1</v>
          </cell>
          <cell r="M3">
            <v>5013127</v>
          </cell>
          <cell r="N3">
            <v>6</v>
          </cell>
          <cell r="O3" t="str">
            <v>ORVAIN</v>
          </cell>
          <cell r="P3" t="str">
            <v>Elise</v>
          </cell>
          <cell r="R3">
            <v>478</v>
          </cell>
          <cell r="S3" t="str">
            <v> </v>
          </cell>
          <cell r="T3">
            <v>17500025</v>
          </cell>
          <cell r="U3" t="str">
            <v>ISIGNY-MONTIGNY</v>
          </cell>
          <cell r="V3">
            <v>0</v>
          </cell>
          <cell r="W3">
            <v>10</v>
          </cell>
          <cell r="X3">
            <v>9</v>
          </cell>
          <cell r="Y3">
            <v>12</v>
          </cell>
          <cell r="AD3" t="str">
            <v>Critérium fédéral</v>
          </cell>
          <cell r="AE3" t="str">
            <v>13DR1 _ -13 ans Filles R1</v>
          </cell>
          <cell r="AF3">
            <v>0</v>
          </cell>
          <cell r="AG3" t="str">
            <v> </v>
          </cell>
          <cell r="AH3">
            <v>2</v>
          </cell>
          <cell r="AI3">
            <v>-3192</v>
          </cell>
        </row>
        <row r="4">
          <cell r="A4">
            <v>3</v>
          </cell>
          <cell r="B4">
            <v>0</v>
          </cell>
          <cell r="C4">
            <v>617860</v>
          </cell>
          <cell r="D4">
            <v>8</v>
          </cell>
          <cell r="E4" t="str">
            <v>ERNULT</v>
          </cell>
          <cell r="F4" t="str">
            <v>Laure</v>
          </cell>
          <cell r="H4">
            <v>560</v>
          </cell>
          <cell r="I4" t="str">
            <v> </v>
          </cell>
          <cell r="J4">
            <v>17610095</v>
          </cell>
          <cell r="K4" t="str">
            <v>ES LOUGE ST BRI</v>
          </cell>
          <cell r="L4">
            <v>1</v>
          </cell>
          <cell r="M4">
            <v>1416544</v>
          </cell>
          <cell r="N4">
            <v>15</v>
          </cell>
          <cell r="O4" t="str">
            <v>AMETLLER</v>
          </cell>
          <cell r="P4" t="str">
            <v>Eloïse</v>
          </cell>
          <cell r="R4">
            <v>397</v>
          </cell>
          <cell r="S4" t="str">
            <v> </v>
          </cell>
          <cell r="T4">
            <v>17140009</v>
          </cell>
          <cell r="U4" t="str">
            <v>AG DEAUVILLAISE</v>
          </cell>
          <cell r="V4">
            <v>0</v>
          </cell>
          <cell r="W4">
            <v>12</v>
          </cell>
          <cell r="X4">
            <v>5</v>
          </cell>
          <cell r="Y4">
            <v>-2</v>
          </cell>
          <cell r="Z4">
            <v>5</v>
          </cell>
          <cell r="AD4" t="str">
            <v>Critérium fédéral</v>
          </cell>
          <cell r="AE4" t="str">
            <v>13DR1 _ -13 ans Filles R1</v>
          </cell>
          <cell r="AF4">
            <v>0</v>
          </cell>
          <cell r="AG4" t="str">
            <v> </v>
          </cell>
          <cell r="AH4">
            <v>2</v>
          </cell>
          <cell r="AI4">
            <v>-3193</v>
          </cell>
        </row>
        <row r="5">
          <cell r="A5">
            <v>4</v>
          </cell>
          <cell r="B5">
            <v>0</v>
          </cell>
          <cell r="C5">
            <v>1417082</v>
          </cell>
          <cell r="D5">
            <v>5</v>
          </cell>
          <cell r="E5" t="str">
            <v>GUIVARC'H</v>
          </cell>
          <cell r="F5" t="str">
            <v>Rozenn</v>
          </cell>
          <cell r="H5">
            <v>417</v>
          </cell>
          <cell r="I5" t="str">
            <v> </v>
          </cell>
          <cell r="J5">
            <v>17140032</v>
          </cell>
          <cell r="K5" t="str">
            <v>ASTT LEXOVIENS</v>
          </cell>
          <cell r="L5">
            <v>1</v>
          </cell>
          <cell r="M5">
            <v>1417249</v>
          </cell>
          <cell r="N5">
            <v>13</v>
          </cell>
          <cell r="O5" t="str">
            <v>CAPARD</v>
          </cell>
          <cell r="P5" t="str">
            <v>Camille</v>
          </cell>
          <cell r="Q5">
            <v>0</v>
          </cell>
          <cell r="R5">
            <v>483</v>
          </cell>
          <cell r="S5" t="str">
            <v> </v>
          </cell>
          <cell r="T5">
            <v>17140009</v>
          </cell>
          <cell r="U5" t="str">
            <v>AG DEAUVILLAISE</v>
          </cell>
          <cell r="V5">
            <v>0</v>
          </cell>
          <cell r="W5">
            <v>1</v>
          </cell>
          <cell r="X5">
            <v>2</v>
          </cell>
          <cell r="Y5">
            <v>3</v>
          </cell>
          <cell r="AD5" t="str">
            <v>Critérium fédéral</v>
          </cell>
          <cell r="AE5" t="str">
            <v>13DR1 _ -13 ans Filles R1</v>
          </cell>
          <cell r="AF5">
            <v>0</v>
          </cell>
          <cell r="AG5" t="str">
            <v> </v>
          </cell>
          <cell r="AH5">
            <v>2</v>
          </cell>
          <cell r="AI5">
            <v>-3194</v>
          </cell>
        </row>
        <row r="6">
          <cell r="A6">
            <v>5</v>
          </cell>
          <cell r="B6">
            <v>0</v>
          </cell>
          <cell r="C6">
            <v>1417583</v>
          </cell>
          <cell r="D6">
            <v>1</v>
          </cell>
          <cell r="E6" t="str">
            <v>HUARD</v>
          </cell>
          <cell r="F6" t="str">
            <v>Charlotte</v>
          </cell>
          <cell r="H6">
            <v>864</v>
          </cell>
          <cell r="I6" t="str">
            <v> </v>
          </cell>
          <cell r="J6">
            <v>17140147</v>
          </cell>
          <cell r="K6" t="str">
            <v>RP VASSEEN</v>
          </cell>
          <cell r="L6">
            <v>1</v>
          </cell>
          <cell r="M6">
            <v>1417151</v>
          </cell>
          <cell r="N6">
            <v>10</v>
          </cell>
          <cell r="O6" t="str">
            <v>BRODIN</v>
          </cell>
          <cell r="P6" t="str">
            <v>Adèle</v>
          </cell>
          <cell r="R6">
            <v>454</v>
          </cell>
          <cell r="S6" t="str">
            <v> </v>
          </cell>
          <cell r="T6">
            <v>17140127</v>
          </cell>
          <cell r="U6" t="str">
            <v>EVRECY TT</v>
          </cell>
          <cell r="V6">
            <v>0</v>
          </cell>
          <cell r="W6">
            <v>5</v>
          </cell>
          <cell r="X6">
            <v>6</v>
          </cell>
          <cell r="Y6">
            <v>7</v>
          </cell>
          <cell r="AD6" t="str">
            <v>Critérium fédéral</v>
          </cell>
          <cell r="AE6" t="str">
            <v>13DR1 _ -13 ans Filles R1</v>
          </cell>
          <cell r="AF6">
            <v>0</v>
          </cell>
          <cell r="AG6" t="str">
            <v> </v>
          </cell>
          <cell r="AH6">
            <v>2</v>
          </cell>
          <cell r="AI6">
            <v>-3195</v>
          </cell>
        </row>
        <row r="7">
          <cell r="A7">
            <v>6</v>
          </cell>
          <cell r="B7">
            <v>0</v>
          </cell>
          <cell r="C7">
            <v>1413574</v>
          </cell>
          <cell r="D7">
            <v>2</v>
          </cell>
          <cell r="E7" t="str">
            <v>LORIN</v>
          </cell>
          <cell r="F7" t="str">
            <v>Alicia</v>
          </cell>
          <cell r="H7">
            <v>495</v>
          </cell>
          <cell r="I7" t="str">
            <v> </v>
          </cell>
          <cell r="J7">
            <v>17140009</v>
          </cell>
          <cell r="K7" t="str">
            <v>AG DEAUVILLAISE</v>
          </cell>
          <cell r="L7">
            <v>1</v>
          </cell>
          <cell r="M7">
            <v>1416599</v>
          </cell>
          <cell r="N7">
            <v>4</v>
          </cell>
          <cell r="O7" t="str">
            <v>BOUDIN</v>
          </cell>
          <cell r="P7" t="str">
            <v>Lea</v>
          </cell>
          <cell r="Q7">
            <v>0</v>
          </cell>
          <cell r="R7">
            <v>933</v>
          </cell>
          <cell r="S7" t="str">
            <v> </v>
          </cell>
          <cell r="T7">
            <v>17140095</v>
          </cell>
          <cell r="U7" t="str">
            <v>LA BUTTE CAEN</v>
          </cell>
          <cell r="V7">
            <v>0</v>
          </cell>
          <cell r="W7">
            <v>-8</v>
          </cell>
          <cell r="X7">
            <v>2</v>
          </cell>
          <cell r="Y7">
            <v>5</v>
          </cell>
          <cell r="Z7">
            <v>12</v>
          </cell>
          <cell r="AD7" t="str">
            <v>Critérium fédéral</v>
          </cell>
          <cell r="AE7" t="str">
            <v>13DR1 _ -13 ans Filles R1</v>
          </cell>
          <cell r="AF7">
            <v>0</v>
          </cell>
          <cell r="AG7" t="str">
            <v> </v>
          </cell>
          <cell r="AH7">
            <v>2</v>
          </cell>
          <cell r="AI7">
            <v>-3196</v>
          </cell>
        </row>
        <row r="8">
          <cell r="A8">
            <v>7</v>
          </cell>
          <cell r="B8">
            <v>0</v>
          </cell>
          <cell r="C8">
            <v>1415893</v>
          </cell>
          <cell r="D8">
            <v>3</v>
          </cell>
          <cell r="E8" t="str">
            <v>AUDOU</v>
          </cell>
          <cell r="F8" t="str">
            <v>Eva</v>
          </cell>
          <cell r="H8">
            <v>596</v>
          </cell>
          <cell r="I8" t="str">
            <v> </v>
          </cell>
          <cell r="J8">
            <v>17140009</v>
          </cell>
          <cell r="K8" t="str">
            <v>AG DEAUVILLAISE</v>
          </cell>
          <cell r="L8">
            <v>1</v>
          </cell>
          <cell r="M8">
            <v>617860</v>
          </cell>
          <cell r="N8">
            <v>8</v>
          </cell>
          <cell r="O8" t="str">
            <v>ERNULT</v>
          </cell>
          <cell r="P8" t="str">
            <v>Laure</v>
          </cell>
          <cell r="R8">
            <v>560</v>
          </cell>
          <cell r="S8" t="str">
            <v> </v>
          </cell>
          <cell r="T8">
            <v>17610095</v>
          </cell>
          <cell r="U8" t="str">
            <v>ES LOUGE ST BRI</v>
          </cell>
          <cell r="V8">
            <v>0</v>
          </cell>
          <cell r="W8">
            <v>9</v>
          </cell>
          <cell r="X8">
            <v>9</v>
          </cell>
          <cell r="Y8">
            <v>6</v>
          </cell>
          <cell r="AD8" t="str">
            <v>Critérium fédéral</v>
          </cell>
          <cell r="AE8" t="str">
            <v>13DR1 _ -13 ans Filles R1</v>
          </cell>
          <cell r="AF8">
            <v>0</v>
          </cell>
          <cell r="AG8" t="str">
            <v> </v>
          </cell>
          <cell r="AH8">
            <v>2</v>
          </cell>
          <cell r="AI8">
            <v>-3197</v>
          </cell>
        </row>
        <row r="9">
          <cell r="A9">
            <v>8</v>
          </cell>
          <cell r="B9">
            <v>0</v>
          </cell>
          <cell r="C9">
            <v>1417082</v>
          </cell>
          <cell r="D9">
            <v>5</v>
          </cell>
          <cell r="E9" t="str">
            <v>GUIVARC'H</v>
          </cell>
          <cell r="F9" t="str">
            <v>Rozenn</v>
          </cell>
          <cell r="H9">
            <v>417</v>
          </cell>
          <cell r="I9" t="str">
            <v> </v>
          </cell>
          <cell r="J9">
            <v>17140032</v>
          </cell>
          <cell r="K9" t="str">
            <v>ASTT LEXOVIENS</v>
          </cell>
          <cell r="L9">
            <v>1</v>
          </cell>
          <cell r="M9">
            <v>5013803</v>
          </cell>
          <cell r="N9">
            <v>16</v>
          </cell>
          <cell r="O9" t="str">
            <v>HEBERT</v>
          </cell>
          <cell r="P9" t="str">
            <v>Marie</v>
          </cell>
          <cell r="R9">
            <v>399</v>
          </cell>
          <cell r="S9" t="str">
            <v> </v>
          </cell>
          <cell r="T9">
            <v>17500009</v>
          </cell>
          <cell r="U9" t="str">
            <v>US CHERBOURG</v>
          </cell>
          <cell r="V9">
            <v>0</v>
          </cell>
          <cell r="W9">
            <v>12</v>
          </cell>
          <cell r="X9">
            <v>5</v>
          </cell>
          <cell r="Y9">
            <v>-2</v>
          </cell>
          <cell r="Z9">
            <v>-8</v>
          </cell>
          <cell r="AA9">
            <v>9</v>
          </cell>
          <cell r="AD9" t="str">
            <v>Critérium fédéral</v>
          </cell>
          <cell r="AE9" t="str">
            <v>13DR1 _ -13 ans Filles R1</v>
          </cell>
          <cell r="AF9">
            <v>0</v>
          </cell>
          <cell r="AG9" t="str">
            <v> </v>
          </cell>
          <cell r="AH9">
            <v>2</v>
          </cell>
          <cell r="AI9">
            <v>-3198</v>
          </cell>
        </row>
        <row r="10">
          <cell r="A10">
            <v>9</v>
          </cell>
          <cell r="B10">
            <v>0</v>
          </cell>
          <cell r="C10">
            <v>1417583</v>
          </cell>
          <cell r="D10">
            <v>1</v>
          </cell>
          <cell r="E10" t="str">
            <v>HUARD</v>
          </cell>
          <cell r="F10" t="str">
            <v>Charlotte</v>
          </cell>
          <cell r="H10">
            <v>864</v>
          </cell>
          <cell r="I10" t="str">
            <v> </v>
          </cell>
          <cell r="J10">
            <v>17140147</v>
          </cell>
          <cell r="K10" t="str">
            <v>RP VASSEEN</v>
          </cell>
          <cell r="L10">
            <v>1</v>
          </cell>
          <cell r="M10">
            <v>1413574</v>
          </cell>
          <cell r="N10">
            <v>2</v>
          </cell>
          <cell r="O10" t="str">
            <v>LORIN</v>
          </cell>
          <cell r="P10" t="str">
            <v>Alicia</v>
          </cell>
          <cell r="R10">
            <v>495</v>
          </cell>
          <cell r="S10" t="str">
            <v> </v>
          </cell>
          <cell r="T10">
            <v>17140009</v>
          </cell>
          <cell r="U10" t="str">
            <v>AG DEAUVILLAISE</v>
          </cell>
          <cell r="V10">
            <v>0</v>
          </cell>
          <cell r="W10">
            <v>5</v>
          </cell>
          <cell r="X10">
            <v>8</v>
          </cell>
          <cell r="Y10">
            <v>12</v>
          </cell>
          <cell r="AD10" t="str">
            <v>Critérium fédéral</v>
          </cell>
          <cell r="AE10" t="str">
            <v>13DR1 _ -13 ans Filles R1</v>
          </cell>
          <cell r="AF10">
            <v>0</v>
          </cell>
          <cell r="AG10" t="str">
            <v> </v>
          </cell>
          <cell r="AH10">
            <v>2</v>
          </cell>
          <cell r="AI10">
            <v>-3203</v>
          </cell>
        </row>
        <row r="11">
          <cell r="A11">
            <v>10</v>
          </cell>
          <cell r="B11">
            <v>0</v>
          </cell>
          <cell r="C11">
            <v>1415893</v>
          </cell>
          <cell r="D11">
            <v>3</v>
          </cell>
          <cell r="E11" t="str">
            <v>AUDOU</v>
          </cell>
          <cell r="F11" t="str">
            <v>Eva</v>
          </cell>
          <cell r="H11">
            <v>596</v>
          </cell>
          <cell r="I11" t="str">
            <v> </v>
          </cell>
          <cell r="J11">
            <v>17140009</v>
          </cell>
          <cell r="K11" t="str">
            <v>AG DEAUVILLAISE</v>
          </cell>
          <cell r="L11">
            <v>1</v>
          </cell>
          <cell r="M11">
            <v>1417082</v>
          </cell>
          <cell r="N11">
            <v>5</v>
          </cell>
          <cell r="O11" t="str">
            <v>GUIVARC'H</v>
          </cell>
          <cell r="P11" t="str">
            <v>Rozenn</v>
          </cell>
          <cell r="R11">
            <v>417</v>
          </cell>
          <cell r="S11" t="str">
            <v> </v>
          </cell>
          <cell r="T11">
            <v>17140032</v>
          </cell>
          <cell r="U11" t="str">
            <v>ASTT LEXOVIENS</v>
          </cell>
          <cell r="V11">
            <v>0</v>
          </cell>
          <cell r="W11">
            <v>8</v>
          </cell>
          <cell r="X11">
            <v>7</v>
          </cell>
          <cell r="Y11">
            <v>9</v>
          </cell>
          <cell r="AD11" t="str">
            <v>Critérium fédéral</v>
          </cell>
          <cell r="AE11" t="str">
            <v>13DR1 _ -13 ans Filles R1</v>
          </cell>
          <cell r="AF11">
            <v>0</v>
          </cell>
          <cell r="AG11" t="str">
            <v> </v>
          </cell>
          <cell r="AH11">
            <v>2</v>
          </cell>
          <cell r="AI11">
            <v>-3204</v>
          </cell>
        </row>
        <row r="12">
          <cell r="A12">
            <v>11</v>
          </cell>
          <cell r="B12">
            <v>0</v>
          </cell>
          <cell r="C12">
            <v>1417583</v>
          </cell>
          <cell r="D12">
            <v>1</v>
          </cell>
          <cell r="E12" t="str">
            <v>HUARD</v>
          </cell>
          <cell r="F12" t="str">
            <v>Charlotte</v>
          </cell>
          <cell r="H12">
            <v>864</v>
          </cell>
          <cell r="I12" t="str">
            <v> </v>
          </cell>
          <cell r="J12">
            <v>17140147</v>
          </cell>
          <cell r="K12" t="str">
            <v>RP VASSEEN</v>
          </cell>
          <cell r="L12">
            <v>1</v>
          </cell>
          <cell r="M12">
            <v>1415893</v>
          </cell>
          <cell r="N12">
            <v>3</v>
          </cell>
          <cell r="O12" t="str">
            <v>AUDOU</v>
          </cell>
          <cell r="P12" t="str">
            <v>Eva</v>
          </cell>
          <cell r="R12">
            <v>596</v>
          </cell>
          <cell r="S12" t="str">
            <v> </v>
          </cell>
          <cell r="T12">
            <v>17140009</v>
          </cell>
          <cell r="U12" t="str">
            <v>AG DEAUVILLAISE</v>
          </cell>
          <cell r="V12">
            <v>0</v>
          </cell>
          <cell r="W12">
            <v>5</v>
          </cell>
          <cell r="X12">
            <v>9</v>
          </cell>
          <cell r="Y12">
            <v>8</v>
          </cell>
          <cell r="AD12" t="str">
            <v>Critérium fédéral</v>
          </cell>
          <cell r="AE12" t="str">
            <v>13DR1 _ -13 ans Filles R1</v>
          </cell>
          <cell r="AF12">
            <v>0</v>
          </cell>
          <cell r="AG12" t="str">
            <v> </v>
          </cell>
          <cell r="AH12">
            <v>2</v>
          </cell>
          <cell r="AI12">
            <v>-3211</v>
          </cell>
        </row>
        <row r="13">
          <cell r="A13">
            <v>12</v>
          </cell>
          <cell r="B13">
            <v>0</v>
          </cell>
          <cell r="C13">
            <v>1413574</v>
          </cell>
          <cell r="D13">
            <v>2</v>
          </cell>
          <cell r="E13" t="str">
            <v>LORIN</v>
          </cell>
          <cell r="F13" t="str">
            <v>Alicia</v>
          </cell>
          <cell r="H13">
            <v>495</v>
          </cell>
          <cell r="I13" t="str">
            <v> </v>
          </cell>
          <cell r="J13">
            <v>17140009</v>
          </cell>
          <cell r="K13" t="str">
            <v>AG DEAUVILLAISE</v>
          </cell>
          <cell r="L13">
            <v>1</v>
          </cell>
          <cell r="M13">
            <v>1417082</v>
          </cell>
          <cell r="N13">
            <v>5</v>
          </cell>
          <cell r="O13" t="str">
            <v>GUIVARC'H</v>
          </cell>
          <cell r="P13" t="str">
            <v>Rozenn</v>
          </cell>
          <cell r="R13">
            <v>417</v>
          </cell>
          <cell r="S13" t="str">
            <v> </v>
          </cell>
          <cell r="T13">
            <v>17140032</v>
          </cell>
          <cell r="U13" t="str">
            <v>ASTT LEXOVIENS</v>
          </cell>
          <cell r="V13">
            <v>0</v>
          </cell>
          <cell r="W13">
            <v>8</v>
          </cell>
          <cell r="X13">
            <v>6</v>
          </cell>
          <cell r="Y13">
            <v>10</v>
          </cell>
          <cell r="AD13" t="str">
            <v>Critérium fédéral</v>
          </cell>
          <cell r="AE13" t="str">
            <v>13DR1 _ -13 ans Filles R1</v>
          </cell>
          <cell r="AF13">
            <v>0</v>
          </cell>
          <cell r="AG13" t="str">
            <v> </v>
          </cell>
          <cell r="AH13">
            <v>2</v>
          </cell>
          <cell r="AI13">
            <v>-3212</v>
          </cell>
        </row>
        <row r="14">
          <cell r="A14">
            <v>13</v>
          </cell>
          <cell r="B14">
            <v>0</v>
          </cell>
          <cell r="C14">
            <v>1417151</v>
          </cell>
          <cell r="D14">
            <v>10</v>
          </cell>
          <cell r="E14" t="str">
            <v>BRODIN</v>
          </cell>
          <cell r="F14" t="str">
            <v>Adèle</v>
          </cell>
          <cell r="H14">
            <v>454</v>
          </cell>
          <cell r="I14" t="str">
            <v> </v>
          </cell>
          <cell r="J14">
            <v>17140127</v>
          </cell>
          <cell r="K14" t="str">
            <v>EVRECY TT</v>
          </cell>
          <cell r="L14">
            <v>1</v>
          </cell>
          <cell r="M14">
            <v>1416599</v>
          </cell>
          <cell r="N14">
            <v>4</v>
          </cell>
          <cell r="O14" t="str">
            <v>BOUDIN</v>
          </cell>
          <cell r="P14" t="str">
            <v>Lea</v>
          </cell>
          <cell r="Q14">
            <v>0</v>
          </cell>
          <cell r="R14">
            <v>933</v>
          </cell>
          <cell r="S14" t="str">
            <v> </v>
          </cell>
          <cell r="T14">
            <v>17140095</v>
          </cell>
          <cell r="U14" t="str">
            <v>LA BUTTE CAEN</v>
          </cell>
          <cell r="V14">
            <v>0</v>
          </cell>
          <cell r="W14">
            <v>5</v>
          </cell>
          <cell r="X14">
            <v>12</v>
          </cell>
          <cell r="Y14">
            <v>8</v>
          </cell>
          <cell r="AD14" t="str">
            <v>Critérium fédéral</v>
          </cell>
          <cell r="AE14" t="str">
            <v>13DR1 _ -13 ans Filles R1</v>
          </cell>
          <cell r="AF14">
            <v>0</v>
          </cell>
          <cell r="AG14" t="str">
            <v> </v>
          </cell>
          <cell r="AH14">
            <v>2</v>
          </cell>
          <cell r="AI14">
            <v>-3205</v>
          </cell>
        </row>
        <row r="15">
          <cell r="A15">
            <v>14</v>
          </cell>
          <cell r="B15">
            <v>0</v>
          </cell>
          <cell r="C15">
            <v>617860</v>
          </cell>
          <cell r="D15">
            <v>8</v>
          </cell>
          <cell r="E15" t="str">
            <v>ERNULT</v>
          </cell>
          <cell r="F15" t="str">
            <v>Laure</v>
          </cell>
          <cell r="H15">
            <v>560</v>
          </cell>
          <cell r="I15" t="str">
            <v> </v>
          </cell>
          <cell r="J15">
            <v>17610095</v>
          </cell>
          <cell r="K15" t="str">
            <v>ES LOUGE ST BRI</v>
          </cell>
          <cell r="L15">
            <v>1</v>
          </cell>
          <cell r="M15">
            <v>5013803</v>
          </cell>
          <cell r="N15">
            <v>16</v>
          </cell>
          <cell r="O15" t="str">
            <v>HEBERT</v>
          </cell>
          <cell r="P15" t="str">
            <v>Marie</v>
          </cell>
          <cell r="R15">
            <v>399</v>
          </cell>
          <cell r="S15" t="str">
            <v> </v>
          </cell>
          <cell r="T15">
            <v>17500009</v>
          </cell>
          <cell r="U15" t="str">
            <v>US CHERBOURG</v>
          </cell>
          <cell r="V15">
            <v>0</v>
          </cell>
          <cell r="W15">
            <v>-12</v>
          </cell>
          <cell r="X15">
            <v>8</v>
          </cell>
          <cell r="Y15">
            <v>9</v>
          </cell>
          <cell r="Z15">
            <v>-11</v>
          </cell>
          <cell r="AA15">
            <v>8</v>
          </cell>
          <cell r="AD15" t="str">
            <v>Critérium fédéral</v>
          </cell>
          <cell r="AE15" t="str">
            <v>13DR1 _ -13 ans Filles R1</v>
          </cell>
          <cell r="AF15">
            <v>0</v>
          </cell>
          <cell r="AG15" t="str">
            <v> </v>
          </cell>
          <cell r="AH15">
            <v>2</v>
          </cell>
          <cell r="AI15">
            <v>-3206</v>
          </cell>
        </row>
        <row r="16">
          <cell r="A16">
            <v>15</v>
          </cell>
          <cell r="B16">
            <v>0</v>
          </cell>
          <cell r="C16">
            <v>1417151</v>
          </cell>
          <cell r="D16">
            <v>10</v>
          </cell>
          <cell r="E16" t="str">
            <v>BRODIN</v>
          </cell>
          <cell r="F16" t="str">
            <v>Adèle</v>
          </cell>
          <cell r="H16">
            <v>454</v>
          </cell>
          <cell r="I16" t="str">
            <v> </v>
          </cell>
          <cell r="J16">
            <v>17140127</v>
          </cell>
          <cell r="K16" t="str">
            <v>EVRECY TT</v>
          </cell>
          <cell r="L16">
            <v>1</v>
          </cell>
          <cell r="M16">
            <v>617860</v>
          </cell>
          <cell r="N16">
            <v>8</v>
          </cell>
          <cell r="O16" t="str">
            <v>ERNULT</v>
          </cell>
          <cell r="P16" t="str">
            <v>Laure</v>
          </cell>
          <cell r="R16">
            <v>560</v>
          </cell>
          <cell r="S16" t="str">
            <v> </v>
          </cell>
          <cell r="T16">
            <v>17610095</v>
          </cell>
          <cell r="U16" t="str">
            <v>ES LOUGE ST BRI</v>
          </cell>
          <cell r="V16">
            <v>0</v>
          </cell>
          <cell r="W16">
            <v>10</v>
          </cell>
          <cell r="X16">
            <v>-12</v>
          </cell>
          <cell r="Y16">
            <v>9</v>
          </cell>
          <cell r="Z16">
            <v>5</v>
          </cell>
          <cell r="AD16" t="str">
            <v>Critérium fédéral</v>
          </cell>
          <cell r="AE16" t="str">
            <v>13DR1 _ -13 ans Filles R1</v>
          </cell>
          <cell r="AF16">
            <v>0</v>
          </cell>
          <cell r="AG16" t="str">
            <v> </v>
          </cell>
          <cell r="AH16">
            <v>2</v>
          </cell>
          <cell r="AI16">
            <v>-3213</v>
          </cell>
        </row>
        <row r="17">
          <cell r="A17">
            <v>16</v>
          </cell>
          <cell r="B17">
            <v>0</v>
          </cell>
          <cell r="C17">
            <v>1416599</v>
          </cell>
          <cell r="D17">
            <v>4</v>
          </cell>
          <cell r="E17" t="str">
            <v>BOUDIN</v>
          </cell>
          <cell r="F17" t="str">
            <v>Lea</v>
          </cell>
          <cell r="G17">
            <v>0</v>
          </cell>
          <cell r="H17">
            <v>933</v>
          </cell>
          <cell r="I17" t="str">
            <v> </v>
          </cell>
          <cell r="J17">
            <v>17140095</v>
          </cell>
          <cell r="K17" t="str">
            <v>LA BUTTE CAEN</v>
          </cell>
          <cell r="L17">
            <v>1</v>
          </cell>
          <cell r="M17">
            <v>5013803</v>
          </cell>
          <cell r="N17">
            <v>16</v>
          </cell>
          <cell r="O17" t="str">
            <v>HEBERT</v>
          </cell>
          <cell r="P17" t="str">
            <v>Marie</v>
          </cell>
          <cell r="R17">
            <v>399</v>
          </cell>
          <cell r="S17" t="str">
            <v> </v>
          </cell>
          <cell r="T17">
            <v>17500009</v>
          </cell>
          <cell r="U17" t="str">
            <v>US CHERBOURG</v>
          </cell>
          <cell r="V17">
            <v>0</v>
          </cell>
          <cell r="W17">
            <v>10</v>
          </cell>
          <cell r="X17">
            <v>5</v>
          </cell>
          <cell r="Y17">
            <v>6</v>
          </cell>
          <cell r="AD17" t="str">
            <v>Critérium fédéral</v>
          </cell>
          <cell r="AE17" t="str">
            <v>13DR1 _ -13 ans Filles R1</v>
          </cell>
          <cell r="AF17">
            <v>0</v>
          </cell>
          <cell r="AG17" t="str">
            <v> </v>
          </cell>
          <cell r="AH17">
            <v>2</v>
          </cell>
          <cell r="AI17">
            <v>-3214</v>
          </cell>
        </row>
        <row r="18">
          <cell r="A18">
            <v>17</v>
          </cell>
          <cell r="B18">
            <v>0</v>
          </cell>
          <cell r="C18">
            <v>1416496</v>
          </cell>
          <cell r="D18">
            <v>9</v>
          </cell>
          <cell r="E18" t="str">
            <v>ROMANO</v>
          </cell>
          <cell r="F18" t="str">
            <v>Salomé</v>
          </cell>
          <cell r="H18">
            <v>439</v>
          </cell>
          <cell r="I18" t="str">
            <v> </v>
          </cell>
          <cell r="J18">
            <v>17140060</v>
          </cell>
          <cell r="K18" t="str">
            <v>R HOULGATAISE</v>
          </cell>
          <cell r="L18">
            <v>1</v>
          </cell>
          <cell r="M18">
            <v>1418080</v>
          </cell>
          <cell r="N18">
            <v>11</v>
          </cell>
          <cell r="O18" t="str">
            <v>BRODIN</v>
          </cell>
          <cell r="P18" t="str">
            <v>Ophélie</v>
          </cell>
          <cell r="R18">
            <v>419</v>
          </cell>
          <cell r="S18" t="str">
            <v> </v>
          </cell>
          <cell r="T18">
            <v>17140156</v>
          </cell>
          <cell r="U18" t="str">
            <v>CAEN TTC</v>
          </cell>
          <cell r="V18">
            <v>0</v>
          </cell>
          <cell r="W18">
            <v>10</v>
          </cell>
          <cell r="X18">
            <v>8</v>
          </cell>
          <cell r="Y18">
            <v>9</v>
          </cell>
          <cell r="AD18" t="str">
            <v>Critérium fédéral</v>
          </cell>
          <cell r="AE18" t="str">
            <v>13DR1 _ -13 ans Filles R1</v>
          </cell>
          <cell r="AF18">
            <v>0</v>
          </cell>
          <cell r="AG18" t="str">
            <v> </v>
          </cell>
          <cell r="AH18">
            <v>2</v>
          </cell>
          <cell r="AI18">
            <v>-3199</v>
          </cell>
        </row>
        <row r="19">
          <cell r="A19">
            <v>18</v>
          </cell>
          <cell r="B19">
            <v>0</v>
          </cell>
          <cell r="C19">
            <v>5013127</v>
          </cell>
          <cell r="D19">
            <v>6</v>
          </cell>
          <cell r="E19" t="str">
            <v>ORVAIN</v>
          </cell>
          <cell r="F19" t="str">
            <v>Elise</v>
          </cell>
          <cell r="H19">
            <v>478</v>
          </cell>
          <cell r="I19" t="str">
            <v> </v>
          </cell>
          <cell r="J19">
            <v>17500025</v>
          </cell>
          <cell r="K19" t="str">
            <v>ISIGNY-MONTIGNY</v>
          </cell>
          <cell r="L19">
            <v>1</v>
          </cell>
          <cell r="M19">
            <v>1415578</v>
          </cell>
          <cell r="N19">
            <v>12</v>
          </cell>
          <cell r="O19" t="str">
            <v>DOLLEY</v>
          </cell>
          <cell r="P19" t="str">
            <v>Lisa</v>
          </cell>
          <cell r="R19">
            <v>496</v>
          </cell>
          <cell r="S19" t="str">
            <v> </v>
          </cell>
          <cell r="T19">
            <v>17140009</v>
          </cell>
          <cell r="U19" t="str">
            <v>AG DEAUVILLAISE</v>
          </cell>
          <cell r="V19">
            <v>0</v>
          </cell>
          <cell r="W19">
            <v>5</v>
          </cell>
          <cell r="X19">
            <v>8</v>
          </cell>
          <cell r="Y19">
            <v>4</v>
          </cell>
          <cell r="AD19" t="str">
            <v>Critérium fédéral</v>
          </cell>
          <cell r="AE19" t="str">
            <v>13DR1 _ -13 ans Filles R1</v>
          </cell>
          <cell r="AF19">
            <v>0</v>
          </cell>
          <cell r="AG19" t="str">
            <v> </v>
          </cell>
          <cell r="AH19">
            <v>2</v>
          </cell>
          <cell r="AI19">
            <v>-3200</v>
          </cell>
        </row>
        <row r="20">
          <cell r="A20">
            <v>19</v>
          </cell>
          <cell r="B20">
            <v>0</v>
          </cell>
          <cell r="C20">
            <v>618597</v>
          </cell>
          <cell r="D20">
            <v>7</v>
          </cell>
          <cell r="E20" t="str">
            <v>SECRETAIN</v>
          </cell>
          <cell r="F20" t="str">
            <v>Betty</v>
          </cell>
          <cell r="G20">
            <v>0</v>
          </cell>
          <cell r="H20">
            <v>627</v>
          </cell>
          <cell r="I20" t="str">
            <v> </v>
          </cell>
          <cell r="J20">
            <v>17610131</v>
          </cell>
          <cell r="K20" t="str">
            <v>TT BRETONCELLES</v>
          </cell>
          <cell r="L20">
            <v>1</v>
          </cell>
          <cell r="M20">
            <v>1416544</v>
          </cell>
          <cell r="N20">
            <v>15</v>
          </cell>
          <cell r="O20" t="str">
            <v>AMETLLER</v>
          </cell>
          <cell r="P20" t="str">
            <v>Eloïse</v>
          </cell>
          <cell r="R20">
            <v>397</v>
          </cell>
          <cell r="S20" t="str">
            <v> </v>
          </cell>
          <cell r="T20">
            <v>17140009</v>
          </cell>
          <cell r="U20" t="str">
            <v>AG DEAUVILLAISE</v>
          </cell>
          <cell r="V20">
            <v>0</v>
          </cell>
          <cell r="W20">
            <v>10</v>
          </cell>
          <cell r="X20">
            <v>5</v>
          </cell>
          <cell r="Y20">
            <v>12</v>
          </cell>
          <cell r="AD20" t="str">
            <v>Critérium fédéral</v>
          </cell>
          <cell r="AE20" t="str">
            <v>13DR1 _ -13 ans Filles R1</v>
          </cell>
          <cell r="AF20">
            <v>0</v>
          </cell>
          <cell r="AG20" t="str">
            <v> </v>
          </cell>
          <cell r="AH20">
            <v>2</v>
          </cell>
          <cell r="AI20">
            <v>-3201</v>
          </cell>
        </row>
        <row r="21">
          <cell r="A21">
            <v>20</v>
          </cell>
          <cell r="B21">
            <v>0</v>
          </cell>
          <cell r="C21">
            <v>1417249</v>
          </cell>
          <cell r="D21">
            <v>13</v>
          </cell>
          <cell r="E21" t="str">
            <v>CAPARD</v>
          </cell>
          <cell r="F21" t="str">
            <v>Camille</v>
          </cell>
          <cell r="G21">
            <v>0</v>
          </cell>
          <cell r="H21">
            <v>483</v>
          </cell>
          <cell r="I21" t="str">
            <v> </v>
          </cell>
          <cell r="J21">
            <v>17140009</v>
          </cell>
          <cell r="K21" t="str">
            <v>AG DEAUVILLAISE</v>
          </cell>
          <cell r="L21">
            <v>1</v>
          </cell>
          <cell r="M21">
            <v>1416375</v>
          </cell>
          <cell r="N21">
            <v>14</v>
          </cell>
          <cell r="O21" t="str">
            <v>CONNAN</v>
          </cell>
          <cell r="P21" t="str">
            <v>Pauline</v>
          </cell>
          <cell r="R21">
            <v>443</v>
          </cell>
          <cell r="S21" t="str">
            <v> </v>
          </cell>
          <cell r="T21">
            <v>17140160</v>
          </cell>
          <cell r="U21" t="str">
            <v>ASTT LION/S/MER</v>
          </cell>
          <cell r="V21">
            <v>0</v>
          </cell>
          <cell r="W21">
            <v>8</v>
          </cell>
          <cell r="X21">
            <v>6</v>
          </cell>
          <cell r="Y21">
            <v>9</v>
          </cell>
          <cell r="AD21" t="str">
            <v>Critérium fédéral</v>
          </cell>
          <cell r="AE21" t="str">
            <v>13DR1 _ -13 ans Filles R1</v>
          </cell>
          <cell r="AF21">
            <v>0</v>
          </cell>
          <cell r="AG21" t="str">
            <v> </v>
          </cell>
          <cell r="AH21">
            <v>2</v>
          </cell>
          <cell r="AI21">
            <v>-3202</v>
          </cell>
        </row>
        <row r="22">
          <cell r="A22">
            <v>21</v>
          </cell>
          <cell r="B22">
            <v>0</v>
          </cell>
          <cell r="C22">
            <v>1416496</v>
          </cell>
          <cell r="D22">
            <v>9</v>
          </cell>
          <cell r="E22" t="str">
            <v>ROMANO</v>
          </cell>
          <cell r="F22" t="str">
            <v>Salomé</v>
          </cell>
          <cell r="H22">
            <v>439</v>
          </cell>
          <cell r="I22" t="str">
            <v> </v>
          </cell>
          <cell r="J22">
            <v>17140060</v>
          </cell>
          <cell r="K22" t="str">
            <v>R HOULGATAISE</v>
          </cell>
          <cell r="L22">
            <v>0</v>
          </cell>
          <cell r="M22">
            <v>5013127</v>
          </cell>
          <cell r="N22">
            <v>6</v>
          </cell>
          <cell r="O22" t="str">
            <v>ORVAIN</v>
          </cell>
          <cell r="P22" t="str">
            <v>Elise</v>
          </cell>
          <cell r="R22">
            <v>478</v>
          </cell>
          <cell r="S22" t="str">
            <v> </v>
          </cell>
          <cell r="T22">
            <v>17500025</v>
          </cell>
          <cell r="U22" t="str">
            <v>ISIGNY-MONTIGNY</v>
          </cell>
          <cell r="V22">
            <v>1</v>
          </cell>
          <cell r="W22">
            <v>-6</v>
          </cell>
          <cell r="X22">
            <v>-8</v>
          </cell>
          <cell r="Y22">
            <v>-7</v>
          </cell>
          <cell r="AD22" t="str">
            <v>Critérium fédéral</v>
          </cell>
          <cell r="AE22" t="str">
            <v>13DR1 _ -13 ans Filles R1</v>
          </cell>
          <cell r="AF22">
            <v>0</v>
          </cell>
          <cell r="AG22" t="str">
            <v> </v>
          </cell>
          <cell r="AH22">
            <v>2</v>
          </cell>
          <cell r="AI22">
            <v>-3207</v>
          </cell>
        </row>
        <row r="23">
          <cell r="A23">
            <v>22</v>
          </cell>
          <cell r="B23">
            <v>0</v>
          </cell>
          <cell r="C23">
            <v>618597</v>
          </cell>
          <cell r="D23">
            <v>7</v>
          </cell>
          <cell r="E23" t="str">
            <v>SECRETAIN</v>
          </cell>
          <cell r="F23" t="str">
            <v>Betty</v>
          </cell>
          <cell r="G23">
            <v>0</v>
          </cell>
          <cell r="H23">
            <v>627</v>
          </cell>
          <cell r="I23" t="str">
            <v> </v>
          </cell>
          <cell r="J23">
            <v>17610131</v>
          </cell>
          <cell r="K23" t="str">
            <v>TT BRETONCELLES</v>
          </cell>
          <cell r="L23">
            <v>1</v>
          </cell>
          <cell r="M23">
            <v>1417249</v>
          </cell>
          <cell r="N23">
            <v>13</v>
          </cell>
          <cell r="O23" t="str">
            <v>CAPARD</v>
          </cell>
          <cell r="P23" t="str">
            <v>Camille</v>
          </cell>
          <cell r="Q23">
            <v>0</v>
          </cell>
          <cell r="R23">
            <v>483</v>
          </cell>
          <cell r="S23" t="str">
            <v> </v>
          </cell>
          <cell r="T23">
            <v>17140009</v>
          </cell>
          <cell r="U23" t="str">
            <v>AG DEAUVILLAISE</v>
          </cell>
          <cell r="V23">
            <v>0</v>
          </cell>
          <cell r="W23">
            <v>5</v>
          </cell>
          <cell r="X23">
            <v>8</v>
          </cell>
          <cell r="Y23">
            <v>12</v>
          </cell>
          <cell r="AD23" t="str">
            <v>Critérium fédéral</v>
          </cell>
          <cell r="AE23" t="str">
            <v>13DR1 _ -13 ans Filles R1</v>
          </cell>
          <cell r="AF23">
            <v>0</v>
          </cell>
          <cell r="AG23" t="str">
            <v> </v>
          </cell>
          <cell r="AH23">
            <v>2</v>
          </cell>
          <cell r="AI23">
            <v>-3208</v>
          </cell>
        </row>
        <row r="24">
          <cell r="A24">
            <v>23</v>
          </cell>
          <cell r="B24">
            <v>0</v>
          </cell>
          <cell r="C24">
            <v>5013127</v>
          </cell>
          <cell r="D24">
            <v>6</v>
          </cell>
          <cell r="E24" t="str">
            <v>ORVAIN</v>
          </cell>
          <cell r="F24" t="str">
            <v>Elise</v>
          </cell>
          <cell r="H24">
            <v>478</v>
          </cell>
          <cell r="I24" t="str">
            <v> </v>
          </cell>
          <cell r="J24">
            <v>17500025</v>
          </cell>
          <cell r="K24" t="str">
            <v>ISIGNY-MONTIGNY</v>
          </cell>
          <cell r="L24">
            <v>0</v>
          </cell>
          <cell r="M24">
            <v>618597</v>
          </cell>
          <cell r="N24">
            <v>7</v>
          </cell>
          <cell r="O24" t="str">
            <v>SECRETAIN</v>
          </cell>
          <cell r="P24" t="str">
            <v>Betty</v>
          </cell>
          <cell r="Q24">
            <v>0</v>
          </cell>
          <cell r="R24">
            <v>627</v>
          </cell>
          <cell r="S24" t="str">
            <v> </v>
          </cell>
          <cell r="T24">
            <v>17610131</v>
          </cell>
          <cell r="U24" t="str">
            <v>TT BRETONCELLES</v>
          </cell>
          <cell r="V24">
            <v>1</v>
          </cell>
          <cell r="W24">
            <v>5</v>
          </cell>
          <cell r="X24">
            <v>-9</v>
          </cell>
          <cell r="Y24">
            <v>8</v>
          </cell>
          <cell r="Z24">
            <v>-9</v>
          </cell>
          <cell r="AA24">
            <v>-5</v>
          </cell>
          <cell r="AD24" t="str">
            <v>Critérium fédéral</v>
          </cell>
          <cell r="AE24" t="str">
            <v>13DR1 _ -13 ans Filles R1</v>
          </cell>
          <cell r="AF24">
            <v>0</v>
          </cell>
          <cell r="AG24" t="str">
            <v> </v>
          </cell>
          <cell r="AH24">
            <v>2</v>
          </cell>
          <cell r="AI24">
            <v>-3215</v>
          </cell>
        </row>
        <row r="25">
          <cell r="A25">
            <v>24</v>
          </cell>
          <cell r="B25">
            <v>0</v>
          </cell>
          <cell r="C25">
            <v>1416496</v>
          </cell>
          <cell r="D25">
            <v>9</v>
          </cell>
          <cell r="E25" t="str">
            <v>ROMANO</v>
          </cell>
          <cell r="F25" t="str">
            <v>Salomé</v>
          </cell>
          <cell r="H25">
            <v>439</v>
          </cell>
          <cell r="I25" t="str">
            <v> </v>
          </cell>
          <cell r="J25">
            <v>17140060</v>
          </cell>
          <cell r="K25" t="str">
            <v>R HOULGATAISE</v>
          </cell>
          <cell r="L25">
            <v>1</v>
          </cell>
          <cell r="M25">
            <v>1417249</v>
          </cell>
          <cell r="N25">
            <v>13</v>
          </cell>
          <cell r="O25" t="str">
            <v>CAPARD</v>
          </cell>
          <cell r="P25" t="str">
            <v>Camille</v>
          </cell>
          <cell r="Q25">
            <v>0</v>
          </cell>
          <cell r="R25">
            <v>483</v>
          </cell>
          <cell r="S25" t="str">
            <v> </v>
          </cell>
          <cell r="T25">
            <v>17140009</v>
          </cell>
          <cell r="U25" t="str">
            <v>AG DEAUVILLAISE</v>
          </cell>
          <cell r="V25">
            <v>0</v>
          </cell>
          <cell r="W25">
            <v>5</v>
          </cell>
          <cell r="X25">
            <v>8</v>
          </cell>
          <cell r="Y25">
            <v>6</v>
          </cell>
          <cell r="AD25" t="str">
            <v>Critérium fédéral</v>
          </cell>
          <cell r="AE25" t="str">
            <v>13DR1 _ -13 ans Filles R1</v>
          </cell>
          <cell r="AF25">
            <v>0</v>
          </cell>
          <cell r="AG25" t="str">
            <v> </v>
          </cell>
          <cell r="AH25">
            <v>2</v>
          </cell>
          <cell r="AI25">
            <v>-3216</v>
          </cell>
        </row>
        <row r="26">
          <cell r="A26">
            <v>25</v>
          </cell>
          <cell r="B26">
            <v>0</v>
          </cell>
          <cell r="C26">
            <v>1418080</v>
          </cell>
          <cell r="D26">
            <v>11</v>
          </cell>
          <cell r="E26" t="str">
            <v>BRODIN</v>
          </cell>
          <cell r="F26" t="str">
            <v>Ophélie</v>
          </cell>
          <cell r="H26">
            <v>419</v>
          </cell>
          <cell r="I26" t="str">
            <v> </v>
          </cell>
          <cell r="J26">
            <v>17140156</v>
          </cell>
          <cell r="K26" t="str">
            <v>CAEN TTC</v>
          </cell>
          <cell r="L26">
            <v>1</v>
          </cell>
          <cell r="M26">
            <v>1415578</v>
          </cell>
          <cell r="N26">
            <v>12</v>
          </cell>
          <cell r="O26" t="str">
            <v>DOLLEY</v>
          </cell>
          <cell r="P26" t="str">
            <v>Lisa</v>
          </cell>
          <cell r="R26">
            <v>496</v>
          </cell>
          <cell r="S26" t="str">
            <v> </v>
          </cell>
          <cell r="T26">
            <v>17140009</v>
          </cell>
          <cell r="U26" t="str">
            <v>AG DEAUVILLAISE</v>
          </cell>
          <cell r="V26">
            <v>0</v>
          </cell>
          <cell r="W26">
            <v>5</v>
          </cell>
          <cell r="X26">
            <v>9</v>
          </cell>
          <cell r="Y26">
            <v>3</v>
          </cell>
          <cell r="AD26" t="str">
            <v>Critérium fédéral</v>
          </cell>
          <cell r="AE26" t="str">
            <v>13DR1 _ -13 ans Filles R1</v>
          </cell>
          <cell r="AF26">
            <v>0</v>
          </cell>
          <cell r="AG26" t="str">
            <v> </v>
          </cell>
          <cell r="AH26">
            <v>2</v>
          </cell>
          <cell r="AI26">
            <v>-3209</v>
          </cell>
        </row>
        <row r="27">
          <cell r="A27">
            <v>26</v>
          </cell>
          <cell r="B27">
            <v>0</v>
          </cell>
          <cell r="C27">
            <v>1416544</v>
          </cell>
          <cell r="D27">
            <v>15</v>
          </cell>
          <cell r="E27" t="str">
            <v>AMETLLER</v>
          </cell>
          <cell r="F27" t="str">
            <v>Eloïse</v>
          </cell>
          <cell r="H27">
            <v>397</v>
          </cell>
          <cell r="I27" t="str">
            <v> </v>
          </cell>
          <cell r="J27">
            <v>17140009</v>
          </cell>
          <cell r="K27" t="str">
            <v>AG DEAUVILLAISE</v>
          </cell>
          <cell r="L27">
            <v>0</v>
          </cell>
          <cell r="M27">
            <v>1416375</v>
          </cell>
          <cell r="N27">
            <v>14</v>
          </cell>
          <cell r="O27" t="str">
            <v>CONNAN</v>
          </cell>
          <cell r="P27" t="str">
            <v>Pauline</v>
          </cell>
          <cell r="R27">
            <v>443</v>
          </cell>
          <cell r="S27" t="str">
            <v> </v>
          </cell>
          <cell r="T27">
            <v>17140160</v>
          </cell>
          <cell r="U27" t="str">
            <v>ASTT LION/S/MER</v>
          </cell>
          <cell r="V27">
            <v>1</v>
          </cell>
          <cell r="W27">
            <v>-12</v>
          </cell>
          <cell r="X27">
            <v>10</v>
          </cell>
          <cell r="Y27">
            <v>9</v>
          </cell>
          <cell r="Z27">
            <v>-8</v>
          </cell>
          <cell r="AA27">
            <v>-7</v>
          </cell>
          <cell r="AD27" t="str">
            <v>Critérium fédéral</v>
          </cell>
          <cell r="AE27" t="str">
            <v>13DR1 _ -13 ans Filles R1</v>
          </cell>
          <cell r="AF27">
            <v>0</v>
          </cell>
          <cell r="AG27" t="str">
            <v> </v>
          </cell>
          <cell r="AH27">
            <v>2</v>
          </cell>
          <cell r="AI27">
            <v>-3210</v>
          </cell>
        </row>
        <row r="28">
          <cell r="A28">
            <v>27</v>
          </cell>
          <cell r="B28">
            <v>0</v>
          </cell>
          <cell r="C28">
            <v>1418080</v>
          </cell>
          <cell r="D28">
            <v>11</v>
          </cell>
          <cell r="E28" t="str">
            <v>BRODIN</v>
          </cell>
          <cell r="F28" t="str">
            <v>Ophélie</v>
          </cell>
          <cell r="H28">
            <v>419</v>
          </cell>
          <cell r="I28" t="str">
            <v> </v>
          </cell>
          <cell r="J28">
            <v>17140156</v>
          </cell>
          <cell r="K28" t="str">
            <v>CAEN TTC</v>
          </cell>
          <cell r="L28">
            <v>1</v>
          </cell>
          <cell r="M28">
            <v>1416375</v>
          </cell>
          <cell r="N28">
            <v>14</v>
          </cell>
          <cell r="O28" t="str">
            <v>CONNAN</v>
          </cell>
          <cell r="P28" t="str">
            <v>Pauline</v>
          </cell>
          <cell r="R28">
            <v>443</v>
          </cell>
          <cell r="S28" t="str">
            <v> </v>
          </cell>
          <cell r="T28">
            <v>17140160</v>
          </cell>
          <cell r="U28" t="str">
            <v>ASTT LION/S/MER</v>
          </cell>
          <cell r="V28">
            <v>0</v>
          </cell>
          <cell r="W28">
            <v>12</v>
          </cell>
          <cell r="X28">
            <v>-10</v>
          </cell>
          <cell r="Y28">
            <v>9</v>
          </cell>
          <cell r="Z28">
            <v>8</v>
          </cell>
          <cell r="AD28" t="str">
            <v>Critérium fédéral</v>
          </cell>
          <cell r="AE28" t="str">
            <v>13DR1 _ -13 ans Filles R1</v>
          </cell>
          <cell r="AF28">
            <v>0</v>
          </cell>
          <cell r="AG28" t="str">
            <v> </v>
          </cell>
          <cell r="AH28">
            <v>2</v>
          </cell>
          <cell r="AI28">
            <v>-3217</v>
          </cell>
        </row>
        <row r="29">
          <cell r="A29">
            <v>28</v>
          </cell>
          <cell r="B29">
            <v>0</v>
          </cell>
          <cell r="C29">
            <v>1415578</v>
          </cell>
          <cell r="D29">
            <v>12</v>
          </cell>
          <cell r="E29" t="str">
            <v>DOLLEY</v>
          </cell>
          <cell r="F29" t="str">
            <v>Lisa</v>
          </cell>
          <cell r="H29">
            <v>496</v>
          </cell>
          <cell r="I29" t="str">
            <v> </v>
          </cell>
          <cell r="J29">
            <v>17140009</v>
          </cell>
          <cell r="K29" t="str">
            <v>AG DEAUVILLAISE</v>
          </cell>
          <cell r="L29">
            <v>0</v>
          </cell>
          <cell r="M29">
            <v>1416544</v>
          </cell>
          <cell r="N29">
            <v>15</v>
          </cell>
          <cell r="O29" t="str">
            <v>AMETLLER</v>
          </cell>
          <cell r="P29" t="str">
            <v>Eloïse</v>
          </cell>
          <cell r="R29">
            <v>397</v>
          </cell>
          <cell r="S29" t="str">
            <v> </v>
          </cell>
          <cell r="T29">
            <v>17140009</v>
          </cell>
          <cell r="U29" t="str">
            <v>AG DEAUVILLAISE</v>
          </cell>
          <cell r="V29">
            <v>1</v>
          </cell>
          <cell r="W29">
            <v>10</v>
          </cell>
          <cell r="X29">
            <v>-9</v>
          </cell>
          <cell r="Y29">
            <v>-9</v>
          </cell>
          <cell r="Z29">
            <v>-8</v>
          </cell>
          <cell r="AD29" t="str">
            <v>Critérium fédéral</v>
          </cell>
          <cell r="AE29" t="str">
            <v>13DR1 _ -13 ans Filles R1</v>
          </cell>
          <cell r="AF29">
            <v>0</v>
          </cell>
          <cell r="AG29" t="str">
            <v> </v>
          </cell>
          <cell r="AH29">
            <v>2</v>
          </cell>
          <cell r="AI29">
            <v>-3218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showGridLines="0" showZeros="0" tabSelected="1" showOutlineSymbols="0" defaultGridColor="0" zoomScale="81" zoomScaleNormal="81" zoomScalePageLayoutView="0" colorId="16" workbookViewId="0" topLeftCell="A1">
      <selection activeCell="O16" sqref="O16"/>
    </sheetView>
  </sheetViews>
  <sheetFormatPr defaultColWidth="11.421875" defaultRowHeight="15"/>
  <cols>
    <col min="1" max="1" width="8.00390625" style="7" customWidth="1"/>
    <col min="2" max="2" width="9.28125" style="7" customWidth="1"/>
    <col min="3" max="8" width="16.7109375" style="7" customWidth="1"/>
    <col min="9" max="10" width="4.7109375" style="7" customWidth="1"/>
    <col min="11" max="16384" width="11.421875" style="7" customWidth="1"/>
  </cols>
  <sheetData>
    <row r="1" spans="1:10" ht="30" customHeight="1" thickBot="1" thickTop="1">
      <c r="A1" s="1" t="s">
        <v>0</v>
      </c>
      <c r="B1" s="2"/>
      <c r="C1" s="2"/>
      <c r="D1" s="2"/>
      <c r="E1" s="3"/>
      <c r="F1" s="4"/>
      <c r="G1" s="4"/>
      <c r="H1" s="4"/>
      <c r="I1" s="5"/>
      <c r="J1" s="6"/>
    </row>
    <row r="2" spans="1:10" ht="15" customHeight="1" thickBot="1">
      <c r="A2" s="8" t="s">
        <v>1</v>
      </c>
      <c r="B2" s="9"/>
      <c r="C2" s="10" t="s">
        <v>2</v>
      </c>
      <c r="D2" s="11"/>
      <c r="E2" s="12"/>
      <c r="F2" s="13" t="s">
        <v>3</v>
      </c>
      <c r="G2" s="14"/>
      <c r="H2" s="14"/>
      <c r="I2" s="15" t="s">
        <v>4</v>
      </c>
      <c r="J2" s="16"/>
    </row>
    <row r="3" spans="1:10" ht="15" customHeight="1" thickBot="1">
      <c r="A3" s="17" t="s">
        <v>5</v>
      </c>
      <c r="B3" s="18"/>
      <c r="C3" s="19" t="s">
        <v>6</v>
      </c>
      <c r="D3" s="20" t="s">
        <v>7</v>
      </c>
      <c r="E3" s="21" t="s">
        <v>8</v>
      </c>
      <c r="F3" s="22" t="s">
        <v>6</v>
      </c>
      <c r="G3" s="23" t="s">
        <v>9</v>
      </c>
      <c r="H3" s="23" t="s">
        <v>10</v>
      </c>
      <c r="I3" s="24" t="s">
        <v>11</v>
      </c>
      <c r="J3" s="25" t="s">
        <v>12</v>
      </c>
    </row>
    <row r="4" spans="1:10" ht="15" customHeight="1" thickTop="1">
      <c r="A4" s="26" t="s">
        <v>13</v>
      </c>
      <c r="B4" s="27"/>
      <c r="C4" s="28"/>
      <c r="D4" s="29"/>
      <c r="E4" s="30"/>
      <c r="F4" s="31"/>
      <c r="G4" s="29"/>
      <c r="H4" s="32"/>
      <c r="I4" s="33"/>
      <c r="J4" s="34"/>
    </row>
    <row r="5" spans="1:10" ht="15" customHeight="1">
      <c r="A5" s="35" t="s">
        <v>14</v>
      </c>
      <c r="B5" s="36"/>
      <c r="C5" s="37">
        <v>4</v>
      </c>
      <c r="D5" s="38">
        <v>4</v>
      </c>
      <c r="E5" s="39"/>
      <c r="F5" s="40">
        <v>6</v>
      </c>
      <c r="G5" s="41"/>
      <c r="H5" s="42"/>
      <c r="I5" s="43">
        <v>16</v>
      </c>
      <c r="J5" s="44">
        <f>SUM(C5:H5)</f>
        <v>14</v>
      </c>
    </row>
    <row r="6" spans="1:10" ht="15" customHeight="1">
      <c r="A6" s="45">
        <v>0.375</v>
      </c>
      <c r="B6" s="46">
        <f>A6+"2:15"</f>
        <v>0.46875</v>
      </c>
      <c r="C6" s="47" t="s">
        <v>15</v>
      </c>
      <c r="D6" s="48" t="s">
        <v>15</v>
      </c>
      <c r="E6" s="49"/>
      <c r="F6" s="50" t="s">
        <v>15</v>
      </c>
      <c r="G6" s="51"/>
      <c r="H6" s="52"/>
      <c r="I6" s="53"/>
      <c r="J6" s="54"/>
    </row>
    <row r="7" spans="1:10" ht="15" customHeight="1">
      <c r="A7" s="35" t="s">
        <v>14</v>
      </c>
      <c r="B7" s="36"/>
      <c r="C7" s="37">
        <v>4</v>
      </c>
      <c r="D7" s="55">
        <v>4</v>
      </c>
      <c r="E7" s="39"/>
      <c r="F7" s="40">
        <v>6</v>
      </c>
      <c r="G7" s="41"/>
      <c r="H7" s="42"/>
      <c r="I7" s="43"/>
      <c r="J7" s="44">
        <f>SUM(C7:H7)</f>
        <v>14</v>
      </c>
    </row>
    <row r="8" spans="1:10" ht="15" customHeight="1">
      <c r="A8" s="56">
        <f>B6</f>
        <v>0.46875</v>
      </c>
      <c r="B8" s="57">
        <f>A8+"1:45"</f>
        <v>0.5416666666666666</v>
      </c>
      <c r="C8" s="47" t="s">
        <v>16</v>
      </c>
      <c r="D8" s="48" t="s">
        <v>16</v>
      </c>
      <c r="E8" s="49"/>
      <c r="F8" s="50" t="s">
        <v>16</v>
      </c>
      <c r="G8" s="51"/>
      <c r="H8" s="52"/>
      <c r="I8" s="53"/>
      <c r="J8" s="54"/>
    </row>
    <row r="9" spans="1:10" ht="15" customHeight="1">
      <c r="A9" s="58">
        <f>B8</f>
        <v>0.5416666666666666</v>
      </c>
      <c r="B9" s="59">
        <f>A9+"1:00"</f>
        <v>0.5833333333333333</v>
      </c>
      <c r="C9" s="60" t="s">
        <v>17</v>
      </c>
      <c r="D9" s="61"/>
      <c r="E9" s="61"/>
      <c r="F9" s="61"/>
      <c r="G9" s="61"/>
      <c r="H9" s="62"/>
      <c r="I9" s="63"/>
      <c r="J9" s="64">
        <f>SUM(C9:H9)</f>
        <v>0</v>
      </c>
    </row>
    <row r="10" spans="1:10" ht="15" customHeight="1">
      <c r="A10" s="35" t="s">
        <v>14</v>
      </c>
      <c r="B10" s="36"/>
      <c r="C10" s="65">
        <v>4</v>
      </c>
      <c r="D10" s="55">
        <v>4</v>
      </c>
      <c r="E10" s="66"/>
      <c r="F10" s="67">
        <v>6</v>
      </c>
      <c r="G10" s="41"/>
      <c r="H10" s="42"/>
      <c r="I10" s="68"/>
      <c r="J10" s="69">
        <f>SUM(C10:H10)</f>
        <v>14</v>
      </c>
    </row>
    <row r="11" spans="1:10" ht="15" customHeight="1">
      <c r="A11" s="56">
        <f>B9</f>
        <v>0.5833333333333333</v>
      </c>
      <c r="B11" s="57">
        <f>A11+"3:00"</f>
        <v>0.7083333333333333</v>
      </c>
      <c r="C11" s="70" t="s">
        <v>18</v>
      </c>
      <c r="D11" s="48" t="s">
        <v>18</v>
      </c>
      <c r="E11" s="49"/>
      <c r="F11" s="71" t="s">
        <v>18</v>
      </c>
      <c r="G11" s="51"/>
      <c r="H11" s="52"/>
      <c r="I11" s="53"/>
      <c r="J11" s="54"/>
    </row>
    <row r="12" spans="1:10" ht="15" customHeight="1">
      <c r="A12" s="58">
        <f>B11</f>
        <v>0.7083333333333333</v>
      </c>
      <c r="B12" s="59">
        <f>A12+"0:30"</f>
        <v>0.7291666666666666</v>
      </c>
      <c r="C12" s="72" t="s">
        <v>19</v>
      </c>
      <c r="D12" s="73"/>
      <c r="E12" s="73"/>
      <c r="F12" s="73"/>
      <c r="G12" s="73"/>
      <c r="H12" s="74"/>
      <c r="I12" s="63"/>
      <c r="J12" s="75">
        <f>SUM(C12:H12)</f>
        <v>0</v>
      </c>
    </row>
    <row r="13" spans="1:10" ht="15" customHeight="1">
      <c r="A13" s="35" t="s">
        <v>14</v>
      </c>
      <c r="B13" s="36"/>
      <c r="C13" s="65">
        <v>4</v>
      </c>
      <c r="D13" s="55">
        <v>4</v>
      </c>
      <c r="E13" s="66"/>
      <c r="F13" s="67">
        <v>6</v>
      </c>
      <c r="G13" s="76"/>
      <c r="H13" s="77"/>
      <c r="I13" s="68"/>
      <c r="J13" s="69">
        <f>SUM(C13:H13)</f>
        <v>14</v>
      </c>
    </row>
    <row r="14" spans="1:10" ht="15" customHeight="1">
      <c r="A14" s="56">
        <f>B12</f>
        <v>0.7291666666666666</v>
      </c>
      <c r="B14" s="57">
        <f>A14+"2:30"</f>
        <v>0.8333333333333333</v>
      </c>
      <c r="C14" s="70" t="s">
        <v>20</v>
      </c>
      <c r="D14" s="48" t="s">
        <v>20</v>
      </c>
      <c r="E14" s="49"/>
      <c r="F14" s="71" t="s">
        <v>21</v>
      </c>
      <c r="G14" s="78"/>
      <c r="H14" s="52"/>
      <c r="I14" s="53"/>
      <c r="J14" s="54"/>
    </row>
    <row r="15" spans="1:10" ht="15" customHeight="1">
      <c r="A15" s="58">
        <f>B14</f>
        <v>0.8333333333333333</v>
      </c>
      <c r="B15" s="58"/>
      <c r="C15" s="60" t="s">
        <v>22</v>
      </c>
      <c r="D15" s="61"/>
      <c r="E15" s="61"/>
      <c r="F15" s="61"/>
      <c r="G15" s="61"/>
      <c r="H15" s="61"/>
      <c r="I15" s="79"/>
      <c r="J15" s="80" t="s">
        <v>23</v>
      </c>
    </row>
    <row r="16" spans="1:10" ht="15" customHeight="1">
      <c r="A16" s="81" t="s">
        <v>24</v>
      </c>
      <c r="B16" s="82"/>
      <c r="C16" s="83"/>
      <c r="D16" s="84"/>
      <c r="E16" s="84"/>
      <c r="F16" s="84"/>
      <c r="G16" s="84"/>
      <c r="H16" s="84"/>
      <c r="I16" s="85"/>
      <c r="J16" s="86"/>
    </row>
    <row r="17" spans="1:10" ht="15" customHeight="1">
      <c r="A17" s="35" t="s">
        <v>14</v>
      </c>
      <c r="B17" s="36"/>
      <c r="C17" s="65">
        <v>4</v>
      </c>
      <c r="D17" s="38">
        <v>4</v>
      </c>
      <c r="E17" s="39"/>
      <c r="F17" s="67">
        <v>6</v>
      </c>
      <c r="G17" s="41"/>
      <c r="H17" s="42"/>
      <c r="I17" s="43">
        <v>16</v>
      </c>
      <c r="J17" s="44">
        <f>SUM(C17:H17)</f>
        <v>14</v>
      </c>
    </row>
    <row r="18" spans="1:10" ht="15" customHeight="1">
      <c r="A18" s="45">
        <v>0.3541666666666667</v>
      </c>
      <c r="B18" s="46">
        <f>A18+"2:00"</f>
        <v>0.4375</v>
      </c>
      <c r="C18" s="70" t="s">
        <v>25</v>
      </c>
      <c r="D18" s="48" t="s">
        <v>25</v>
      </c>
      <c r="E18" s="49"/>
      <c r="F18" s="71" t="s">
        <v>26</v>
      </c>
      <c r="G18" s="51"/>
      <c r="H18" s="52"/>
      <c r="I18" s="53"/>
      <c r="J18" s="54"/>
    </row>
    <row r="19" spans="1:10" ht="15" customHeight="1">
      <c r="A19" s="35" t="s">
        <v>14</v>
      </c>
      <c r="B19" s="36"/>
      <c r="C19" s="65">
        <v>4</v>
      </c>
      <c r="D19" s="55">
        <v>4</v>
      </c>
      <c r="E19" s="87">
        <v>2</v>
      </c>
      <c r="F19" s="67">
        <v>2</v>
      </c>
      <c r="G19" s="41">
        <v>2</v>
      </c>
      <c r="H19" s="41">
        <v>2</v>
      </c>
      <c r="I19" s="43"/>
      <c r="J19" s="44">
        <f>SUM(C19:H19)</f>
        <v>16</v>
      </c>
    </row>
    <row r="20" spans="1:10" ht="15" customHeight="1">
      <c r="A20" s="45">
        <f>B18</f>
        <v>0.4375</v>
      </c>
      <c r="B20" s="46">
        <f>A20+"2:30"</f>
        <v>0.5416666666666666</v>
      </c>
      <c r="C20" s="70" t="s">
        <v>27</v>
      </c>
      <c r="D20" s="48" t="s">
        <v>28</v>
      </c>
      <c r="E20" s="88" t="s">
        <v>29</v>
      </c>
      <c r="F20" s="89" t="s">
        <v>29</v>
      </c>
      <c r="G20" s="90" t="s">
        <v>30</v>
      </c>
      <c r="H20" s="90" t="s">
        <v>31</v>
      </c>
      <c r="I20" s="53"/>
      <c r="J20" s="54"/>
    </row>
    <row r="21" spans="1:10" ht="15" customHeight="1">
      <c r="A21" s="58">
        <f>B20</f>
        <v>0.5416666666666666</v>
      </c>
      <c r="B21" s="59">
        <f>A21+"1:00"</f>
        <v>0.5833333333333333</v>
      </c>
      <c r="C21" s="60" t="s">
        <v>17</v>
      </c>
      <c r="D21" s="61"/>
      <c r="E21" s="61"/>
      <c r="F21" s="61"/>
      <c r="G21" s="61"/>
      <c r="H21" s="62"/>
      <c r="I21" s="63"/>
      <c r="J21" s="75">
        <f>SUM(C21:H21)</f>
        <v>0</v>
      </c>
    </row>
    <row r="22" spans="1:10" ht="15" customHeight="1">
      <c r="A22" s="35" t="s">
        <v>14</v>
      </c>
      <c r="B22" s="36"/>
      <c r="C22" s="65">
        <v>4</v>
      </c>
      <c r="D22" s="55">
        <v>4</v>
      </c>
      <c r="E22" s="87">
        <v>2</v>
      </c>
      <c r="F22" s="67">
        <v>2</v>
      </c>
      <c r="G22" s="41">
        <v>2</v>
      </c>
      <c r="H22" s="41">
        <v>2</v>
      </c>
      <c r="I22" s="91"/>
      <c r="J22" s="69">
        <f>SUM(C22:H22)</f>
        <v>16</v>
      </c>
    </row>
    <row r="23" spans="1:10" ht="15" customHeight="1">
      <c r="A23" s="56">
        <f>B21</f>
        <v>0.5833333333333333</v>
      </c>
      <c r="B23" s="57">
        <f>A23+"2:30"</f>
        <v>0.6874999999999999</v>
      </c>
      <c r="C23" s="70" t="s">
        <v>32</v>
      </c>
      <c r="D23" s="48" t="s">
        <v>33</v>
      </c>
      <c r="E23" s="92" t="s">
        <v>34</v>
      </c>
      <c r="F23" s="71" t="s">
        <v>35</v>
      </c>
      <c r="G23" s="51" t="s">
        <v>36</v>
      </c>
      <c r="H23" s="51" t="s">
        <v>37</v>
      </c>
      <c r="I23" s="93"/>
      <c r="J23" s="54"/>
    </row>
    <row r="24" spans="1:10" ht="15" customHeight="1" thickBot="1">
      <c r="A24" s="94">
        <f>B23</f>
        <v>0.6874999999999999</v>
      </c>
      <c r="B24" s="95"/>
      <c r="C24" s="96" t="s">
        <v>38</v>
      </c>
      <c r="D24" s="97"/>
      <c r="E24" s="97"/>
      <c r="F24" s="97"/>
      <c r="G24" s="97"/>
      <c r="H24" s="97"/>
      <c r="I24" s="98"/>
      <c r="J24" s="99">
        <f>SUM(C24:H24)</f>
        <v>0</v>
      </c>
    </row>
    <row r="25" spans="1:10" s="105" customFormat="1" ht="19.5" customHeight="1" thickBot="1" thickTop="1">
      <c r="A25" s="8" t="s">
        <v>1</v>
      </c>
      <c r="B25" s="9"/>
      <c r="C25" s="100" t="s">
        <v>39</v>
      </c>
      <c r="D25" s="101"/>
      <c r="E25" s="102"/>
      <c r="F25" s="103" t="s">
        <v>40</v>
      </c>
      <c r="G25" s="104"/>
      <c r="H25" s="104"/>
      <c r="I25" s="15" t="s">
        <v>4</v>
      </c>
      <c r="J25" s="16"/>
    </row>
    <row r="26" spans="1:10" s="105" customFormat="1" ht="19.5" customHeight="1" thickBot="1">
      <c r="A26" s="17" t="s">
        <v>5</v>
      </c>
      <c r="B26" s="18"/>
      <c r="C26" s="106" t="s">
        <v>6</v>
      </c>
      <c r="D26" s="107" t="s">
        <v>7</v>
      </c>
      <c r="E26" s="108"/>
      <c r="F26" s="109" t="s">
        <v>6</v>
      </c>
      <c r="G26" s="110" t="s">
        <v>41</v>
      </c>
      <c r="H26" s="110"/>
      <c r="I26" s="24" t="s">
        <v>11</v>
      </c>
      <c r="J26" s="25" t="s">
        <v>12</v>
      </c>
    </row>
    <row r="27" spans="1:10" s="105" customFormat="1" ht="19.5" customHeight="1" thickTop="1">
      <c r="A27" s="26" t="s">
        <v>42</v>
      </c>
      <c r="B27" s="27"/>
      <c r="C27" s="28"/>
      <c r="D27" s="29"/>
      <c r="E27" s="30"/>
      <c r="F27" s="31"/>
      <c r="G27" s="29"/>
      <c r="H27" s="32"/>
      <c r="I27" s="33"/>
      <c r="J27" s="34"/>
    </row>
    <row r="28" spans="1:10" ht="15" customHeight="1">
      <c r="A28" s="35" t="s">
        <v>14</v>
      </c>
      <c r="B28" s="36"/>
      <c r="C28" s="111">
        <v>4</v>
      </c>
      <c r="D28" s="112">
        <v>4</v>
      </c>
      <c r="E28" s="39"/>
      <c r="F28" s="113">
        <v>5</v>
      </c>
      <c r="G28" s="114"/>
      <c r="H28" s="42"/>
      <c r="I28" s="43">
        <v>16</v>
      </c>
      <c r="J28" s="44">
        <f>SUM(C28:H28)</f>
        <v>13</v>
      </c>
    </row>
    <row r="29" spans="1:10" s="119" customFormat="1" ht="15" customHeight="1">
      <c r="A29" s="45">
        <v>0.375</v>
      </c>
      <c r="B29" s="46">
        <f>A29+"2:15"</f>
        <v>0.46875</v>
      </c>
      <c r="C29" s="115" t="s">
        <v>15</v>
      </c>
      <c r="D29" s="116" t="s">
        <v>15</v>
      </c>
      <c r="E29" s="49"/>
      <c r="F29" s="117" t="s">
        <v>15</v>
      </c>
      <c r="G29" s="118"/>
      <c r="H29" s="52"/>
      <c r="I29" s="53"/>
      <c r="J29" s="54"/>
    </row>
    <row r="30" spans="1:10" ht="15" customHeight="1">
      <c r="A30" s="35" t="s">
        <v>14</v>
      </c>
      <c r="B30" s="36"/>
      <c r="C30" s="111">
        <v>4</v>
      </c>
      <c r="D30" s="112">
        <v>4</v>
      </c>
      <c r="E30" s="39"/>
      <c r="F30" s="113">
        <v>5</v>
      </c>
      <c r="G30" s="114"/>
      <c r="H30" s="42"/>
      <c r="I30" s="43"/>
      <c r="J30" s="44">
        <f>SUM(C30:H30)</f>
        <v>13</v>
      </c>
    </row>
    <row r="31" spans="1:10" ht="15" customHeight="1">
      <c r="A31" s="45">
        <f>B29</f>
        <v>0.46875</v>
      </c>
      <c r="B31" s="46">
        <f>A31+"1:45"</f>
        <v>0.5416666666666666</v>
      </c>
      <c r="C31" s="115" t="s">
        <v>16</v>
      </c>
      <c r="D31" s="116" t="s">
        <v>16</v>
      </c>
      <c r="E31" s="49"/>
      <c r="F31" s="117" t="s">
        <v>16</v>
      </c>
      <c r="G31" s="118"/>
      <c r="H31" s="52"/>
      <c r="I31" s="53"/>
      <c r="J31" s="54"/>
    </row>
    <row r="32" spans="1:10" ht="15" customHeight="1">
      <c r="A32" s="58">
        <f>B31</f>
        <v>0.5416666666666666</v>
      </c>
      <c r="B32" s="59">
        <f>A32+"1:00"</f>
        <v>0.5833333333333333</v>
      </c>
      <c r="C32" s="72" t="s">
        <v>17</v>
      </c>
      <c r="D32" s="73"/>
      <c r="E32" s="120"/>
      <c r="F32" s="73"/>
      <c r="G32" s="73"/>
      <c r="H32" s="74"/>
      <c r="I32" s="63"/>
      <c r="J32" s="64">
        <f>SUM(C32:H32)</f>
        <v>0</v>
      </c>
    </row>
    <row r="33" spans="1:10" ht="15" customHeight="1">
      <c r="A33" s="35" t="s">
        <v>14</v>
      </c>
      <c r="B33" s="36"/>
      <c r="C33" s="121">
        <v>4</v>
      </c>
      <c r="D33" s="112">
        <v>4</v>
      </c>
      <c r="E33" s="66"/>
      <c r="F33" s="122">
        <v>5</v>
      </c>
      <c r="G33" s="114"/>
      <c r="H33" s="42"/>
      <c r="I33" s="68"/>
      <c r="J33" s="69">
        <f>SUM(C33:H33)</f>
        <v>13</v>
      </c>
    </row>
    <row r="34" spans="1:10" ht="15" customHeight="1">
      <c r="A34" s="56">
        <f>B32</f>
        <v>0.5833333333333333</v>
      </c>
      <c r="B34" s="57">
        <f>A34+"3:00"</f>
        <v>0.7083333333333333</v>
      </c>
      <c r="C34" s="123" t="s">
        <v>18</v>
      </c>
      <c r="D34" s="116" t="s">
        <v>18</v>
      </c>
      <c r="E34" s="49"/>
      <c r="F34" s="124" t="s">
        <v>18</v>
      </c>
      <c r="G34" s="118"/>
      <c r="H34" s="52"/>
      <c r="I34" s="53"/>
      <c r="J34" s="54"/>
    </row>
    <row r="35" spans="1:10" ht="15" customHeight="1">
      <c r="A35" s="58">
        <f>B34</f>
        <v>0.7083333333333333</v>
      </c>
      <c r="B35" s="59">
        <f>A35+"0:30"</f>
        <v>0.7291666666666666</v>
      </c>
      <c r="C35" s="72" t="s">
        <v>19</v>
      </c>
      <c r="D35" s="73"/>
      <c r="E35" s="73"/>
      <c r="F35" s="73"/>
      <c r="G35" s="73"/>
      <c r="H35" s="74"/>
      <c r="I35" s="63"/>
      <c r="J35" s="75">
        <f>SUM(C35:H35)</f>
        <v>0</v>
      </c>
    </row>
    <row r="36" spans="1:10" ht="15" customHeight="1">
      <c r="A36" s="35" t="s">
        <v>14</v>
      </c>
      <c r="B36" s="36"/>
      <c r="C36" s="121">
        <v>4</v>
      </c>
      <c r="D36" s="76"/>
      <c r="E36" s="66"/>
      <c r="F36" s="122">
        <v>5</v>
      </c>
      <c r="G36" s="76"/>
      <c r="H36" s="77"/>
      <c r="I36" s="68"/>
      <c r="J36" s="69">
        <f>SUM(C36:H36)</f>
        <v>9</v>
      </c>
    </row>
    <row r="37" spans="1:10" ht="15" customHeight="1">
      <c r="A37" s="56">
        <f>B35</f>
        <v>0.7291666666666666</v>
      </c>
      <c r="B37" s="57">
        <f>A37+"2:30"</f>
        <v>0.8333333333333333</v>
      </c>
      <c r="C37" s="123" t="s">
        <v>20</v>
      </c>
      <c r="D37" s="78"/>
      <c r="E37" s="49"/>
      <c r="F37" s="124" t="s">
        <v>21</v>
      </c>
      <c r="G37" s="78"/>
      <c r="H37" s="52"/>
      <c r="I37" s="53"/>
      <c r="J37" s="54"/>
    </row>
    <row r="38" spans="1:10" ht="15" customHeight="1">
      <c r="A38" s="58">
        <f>B37</f>
        <v>0.8333333333333333</v>
      </c>
      <c r="B38" s="58"/>
      <c r="C38" s="60" t="s">
        <v>22</v>
      </c>
      <c r="D38" s="61"/>
      <c r="E38" s="61"/>
      <c r="F38" s="61"/>
      <c r="G38" s="61"/>
      <c r="H38" s="61"/>
      <c r="I38" s="79"/>
      <c r="J38" s="80" t="s">
        <v>23</v>
      </c>
    </row>
    <row r="39" spans="1:10" ht="15" customHeight="1">
      <c r="A39" s="81" t="s">
        <v>43</v>
      </c>
      <c r="B39" s="82"/>
      <c r="C39" s="83"/>
      <c r="D39" s="84"/>
      <c r="E39" s="84"/>
      <c r="F39" s="84"/>
      <c r="G39" s="84"/>
      <c r="H39" s="84"/>
      <c r="I39" s="85"/>
      <c r="J39" s="86"/>
    </row>
    <row r="40" spans="1:10" ht="15" customHeight="1">
      <c r="A40" s="35" t="s">
        <v>14</v>
      </c>
      <c r="B40" s="36"/>
      <c r="C40" s="121">
        <v>4</v>
      </c>
      <c r="D40" s="112">
        <v>4</v>
      </c>
      <c r="E40" s="125"/>
      <c r="F40" s="122">
        <v>5</v>
      </c>
      <c r="G40" s="76"/>
      <c r="H40" s="42"/>
      <c r="I40" s="43"/>
      <c r="J40" s="44">
        <f>SUM(C40:H40)</f>
        <v>13</v>
      </c>
    </row>
    <row r="41" spans="1:10" ht="15" customHeight="1">
      <c r="A41" s="45">
        <v>0.3541666666666667</v>
      </c>
      <c r="B41" s="46">
        <f>A41+"2:00"</f>
        <v>0.4375</v>
      </c>
      <c r="C41" s="123" t="s">
        <v>25</v>
      </c>
      <c r="D41" s="116" t="s">
        <v>25</v>
      </c>
      <c r="E41" s="126"/>
      <c r="F41" s="124" t="s">
        <v>26</v>
      </c>
      <c r="G41" s="78"/>
      <c r="H41" s="52"/>
      <c r="I41" s="53"/>
      <c r="J41" s="54"/>
    </row>
    <row r="42" spans="1:10" ht="15" customHeight="1">
      <c r="A42" s="35" t="s">
        <v>14</v>
      </c>
      <c r="B42" s="36"/>
      <c r="C42" s="121">
        <v>4</v>
      </c>
      <c r="D42" s="112">
        <v>4</v>
      </c>
      <c r="E42" s="127"/>
      <c r="F42" s="122">
        <v>2</v>
      </c>
      <c r="G42" s="128">
        <v>3</v>
      </c>
      <c r="H42" s="42"/>
      <c r="I42" s="43"/>
      <c r="J42" s="44">
        <f>SUM(C42:H42)</f>
        <v>13</v>
      </c>
    </row>
    <row r="43" spans="1:10" ht="15" customHeight="1">
      <c r="A43" s="45">
        <f>B41</f>
        <v>0.4375</v>
      </c>
      <c r="B43" s="46">
        <f>A43+"2:30"</f>
        <v>0.5416666666666666</v>
      </c>
      <c r="C43" s="123" t="s">
        <v>27</v>
      </c>
      <c r="D43" s="129" t="s">
        <v>44</v>
      </c>
      <c r="E43" s="130"/>
      <c r="F43" s="131" t="s">
        <v>29</v>
      </c>
      <c r="G43" s="132" t="s">
        <v>45</v>
      </c>
      <c r="H43" s="52"/>
      <c r="I43" s="53"/>
      <c r="J43" s="54"/>
    </row>
    <row r="44" spans="1:10" ht="15" customHeight="1">
      <c r="A44" s="58">
        <f>B43</f>
        <v>0.5416666666666666</v>
      </c>
      <c r="B44" s="59">
        <f>A44+"1:00"</f>
        <v>0.5833333333333333</v>
      </c>
      <c r="C44" s="72" t="s">
        <v>17</v>
      </c>
      <c r="D44" s="73"/>
      <c r="E44" s="73"/>
      <c r="F44" s="73"/>
      <c r="G44" s="73"/>
      <c r="H44" s="74"/>
      <c r="I44" s="63"/>
      <c r="J44" s="75">
        <f>SUM(C44:H44)</f>
        <v>0</v>
      </c>
    </row>
    <row r="45" spans="1:10" s="119" customFormat="1" ht="15" customHeight="1">
      <c r="A45" s="35" t="s">
        <v>14</v>
      </c>
      <c r="B45" s="36"/>
      <c r="C45" s="121">
        <v>4</v>
      </c>
      <c r="D45" s="112">
        <v>4</v>
      </c>
      <c r="E45" s="127"/>
      <c r="F45" s="133">
        <v>2</v>
      </c>
      <c r="G45" s="128">
        <v>3</v>
      </c>
      <c r="I45" s="91"/>
      <c r="J45" s="69">
        <f>SUM(C45:H45)</f>
        <v>13</v>
      </c>
    </row>
    <row r="46" spans="1:10" s="119" customFormat="1" ht="15" customHeight="1">
      <c r="A46" s="56">
        <f>B44</f>
        <v>0.5833333333333333</v>
      </c>
      <c r="B46" s="57">
        <f>A46+"2:30"</f>
        <v>0.6874999999999999</v>
      </c>
      <c r="C46" s="123" t="s">
        <v>32</v>
      </c>
      <c r="D46" s="116" t="s">
        <v>33</v>
      </c>
      <c r="E46" s="130"/>
      <c r="F46" s="134" t="s">
        <v>35</v>
      </c>
      <c r="G46" s="134" t="s">
        <v>46</v>
      </c>
      <c r="I46" s="93"/>
      <c r="J46" s="54"/>
    </row>
    <row r="47" spans="1:10" ht="15" customHeight="1" thickBot="1">
      <c r="A47" s="94">
        <f>B46</f>
        <v>0.6874999999999999</v>
      </c>
      <c r="B47" s="95"/>
      <c r="C47" s="96" t="s">
        <v>47</v>
      </c>
      <c r="D47" s="97"/>
      <c r="E47" s="97"/>
      <c r="F47" s="97"/>
      <c r="G47" s="97"/>
      <c r="H47" s="97"/>
      <c r="I47" s="98"/>
      <c r="J47" s="99">
        <f>SUM(C47:H47)</f>
        <v>0</v>
      </c>
    </row>
    <row r="48" ht="13.5" thickTop="1"/>
  </sheetData>
  <sheetProtection/>
  <mergeCells count="32">
    <mergeCell ref="C47:H47"/>
    <mergeCell ref="A36:B36"/>
    <mergeCell ref="C38:H38"/>
    <mergeCell ref="A40:B40"/>
    <mergeCell ref="A42:B42"/>
    <mergeCell ref="C44:H44"/>
    <mergeCell ref="A45:B45"/>
    <mergeCell ref="A26:B26"/>
    <mergeCell ref="A28:B28"/>
    <mergeCell ref="A30:B30"/>
    <mergeCell ref="C32:H32"/>
    <mergeCell ref="A33:B33"/>
    <mergeCell ref="C35:H35"/>
    <mergeCell ref="A19:B19"/>
    <mergeCell ref="C21:H21"/>
    <mergeCell ref="A22:B22"/>
    <mergeCell ref="C24:H24"/>
    <mergeCell ref="A25:B25"/>
    <mergeCell ref="C25:D25"/>
    <mergeCell ref="F25:H25"/>
    <mergeCell ref="C9:H9"/>
    <mergeCell ref="A10:B10"/>
    <mergeCell ref="C12:H12"/>
    <mergeCell ref="A13:B13"/>
    <mergeCell ref="C15:H15"/>
    <mergeCell ref="A17:B17"/>
    <mergeCell ref="A2:B2"/>
    <mergeCell ref="C2:E2"/>
    <mergeCell ref="F2:H2"/>
    <mergeCell ref="A3:B3"/>
    <mergeCell ref="A5:B5"/>
    <mergeCell ref="A7:B7"/>
  </mergeCells>
  <printOptions horizontalCentered="1" verticalCentered="1"/>
  <pageMargins left="0" right="0" top="0.984251968503937" bottom="0.5905511811023623" header="0.3937007874015748" footer="0.3937007874015748"/>
  <pageSetup fitToHeight="1" fitToWidth="1" horizontalDpi="300" verticalDpi="300" orientation="portrait" paperSize="9" scale="81" r:id="rId1"/>
  <headerFooter alignWithMargins="0">
    <oddHeader>&amp;C&amp;"Times New Roman,Gras"&amp;24Horaire des Epreuves</oddHeader>
    <oddFooter>&amp;L&amp;"Times New Roman,Gras"AGEN
&amp;C&amp;"Times New Roman,Gras"&amp;A&amp;R&amp;"Times New Roman,Gras"21 - 24 avril 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105"/>
  <sheetViews>
    <sheetView zoomScale="75" zoomScaleNormal="75" zoomScalePageLayoutView="0" workbookViewId="0" topLeftCell="A43">
      <selection activeCell="O16" sqref="O16"/>
    </sheetView>
  </sheetViews>
  <sheetFormatPr defaultColWidth="11.421875" defaultRowHeight="15"/>
  <cols>
    <col min="1" max="1" width="3.7109375" style="135" customWidth="1"/>
    <col min="2" max="3" width="10.7109375" style="137" customWidth="1"/>
    <col min="4" max="4" width="3.7109375" style="181" customWidth="1"/>
    <col min="5" max="6" width="10.7109375" style="137" customWidth="1"/>
    <col min="7" max="7" width="3.7109375" style="137" customWidth="1"/>
    <col min="8" max="9" width="10.7109375" style="137" customWidth="1"/>
    <col min="10" max="10" width="3.7109375" style="137" customWidth="1"/>
    <col min="11" max="14" width="10.7109375" style="137" customWidth="1"/>
    <col min="15" max="15" width="5.7109375" style="137" customWidth="1"/>
    <col min="16" max="16384" width="11.421875" style="137" customWidth="1"/>
  </cols>
  <sheetData>
    <row r="1" spans="2:15" ht="24.75" customHeight="1">
      <c r="B1" s="136" t="s">
        <v>48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</row>
    <row r="2" spans="2:15" ht="24.75" customHeight="1">
      <c r="B2" s="138" t="s">
        <v>49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2:13" ht="23.25">
      <c r="B3" s="139" t="s">
        <v>50</v>
      </c>
      <c r="C3" s="139"/>
      <c r="D3" s="139" t="s">
        <v>51</v>
      </c>
      <c r="E3" s="139"/>
      <c r="F3" s="139"/>
      <c r="G3" s="139"/>
      <c r="H3" s="139"/>
      <c r="I3" s="139"/>
      <c r="J3" s="139"/>
      <c r="K3" s="139"/>
      <c r="L3" s="140"/>
      <c r="M3" s="140"/>
    </row>
    <row r="4" spans="2:13" ht="15" customHeight="1"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</row>
    <row r="5" spans="1:13" ht="15" customHeight="1">
      <c r="A5" s="141" t="s">
        <v>52</v>
      </c>
      <c r="B5" s="142"/>
      <c r="C5" s="143"/>
      <c r="D5" s="141" t="s">
        <v>53</v>
      </c>
      <c r="E5" s="142"/>
      <c r="F5" s="143"/>
      <c r="G5" s="141" t="s">
        <v>54</v>
      </c>
      <c r="H5" s="142"/>
      <c r="I5" s="143"/>
      <c r="J5" s="141" t="s">
        <v>55</v>
      </c>
      <c r="K5" s="142"/>
      <c r="L5" s="143"/>
      <c r="M5" s="140"/>
    </row>
    <row r="6" spans="2:6" ht="31.5" customHeight="1">
      <c r="B6" s="144"/>
      <c r="C6" s="144"/>
      <c r="D6" s="145" t="s">
        <v>56</v>
      </c>
      <c r="E6" s="145"/>
      <c r="F6" s="146"/>
    </row>
    <row r="7" spans="4:6" ht="15.75" thickBot="1">
      <c r="D7" s="147">
        <v>1</v>
      </c>
      <c r="E7" s="148"/>
      <c r="F7" s="149" t="s">
        <v>57</v>
      </c>
    </row>
    <row r="8" spans="1:6" ht="16.5" thickBot="1" thickTop="1">
      <c r="A8" s="150">
        <v>9</v>
      </c>
      <c r="B8" s="151" t="s">
        <v>58</v>
      </c>
      <c r="C8" s="152"/>
      <c r="D8" s="153"/>
      <c r="E8" s="153"/>
      <c r="F8" s="154"/>
    </row>
    <row r="9" spans="2:7" ht="16.5" thickBot="1" thickTop="1">
      <c r="B9" s="153"/>
      <c r="C9" s="154"/>
      <c r="D9" s="155" t="s">
        <v>59</v>
      </c>
      <c r="E9" s="156"/>
      <c r="F9" s="157"/>
      <c r="G9" s="137">
        <v>1</v>
      </c>
    </row>
    <row r="10" spans="2:9" ht="16.5" thickBot="1" thickTop="1">
      <c r="B10" s="156" t="s">
        <v>60</v>
      </c>
      <c r="C10" s="157"/>
      <c r="D10" s="158"/>
      <c r="E10" s="158"/>
      <c r="F10" s="159"/>
      <c r="G10" s="153"/>
      <c r="H10" s="153"/>
      <c r="I10" s="154"/>
    </row>
    <row r="11" spans="1:9" ht="16.5" thickBot="1" thickTop="1">
      <c r="A11" s="160">
        <v>8</v>
      </c>
      <c r="B11" s="158"/>
      <c r="C11" s="161" t="s">
        <v>61</v>
      </c>
      <c r="D11" s="162">
        <v>8</v>
      </c>
      <c r="G11" s="152"/>
      <c r="H11" s="152"/>
      <c r="I11" s="163"/>
    </row>
    <row r="12" spans="1:9" ht="16.5" thickBot="1" thickTop="1">
      <c r="A12" s="160">
        <v>5</v>
      </c>
      <c r="B12" s="164"/>
      <c r="C12" s="165" t="s">
        <v>62</v>
      </c>
      <c r="D12" s="162"/>
      <c r="G12" s="156" t="s">
        <v>63</v>
      </c>
      <c r="H12" s="156"/>
      <c r="I12" s="157"/>
    </row>
    <row r="13" spans="2:13" ht="16.5" thickBot="1" thickTop="1">
      <c r="B13" s="153"/>
      <c r="C13" s="154"/>
      <c r="D13" s="162">
        <v>5</v>
      </c>
      <c r="G13" s="152"/>
      <c r="H13" s="152"/>
      <c r="I13" s="163"/>
      <c r="J13" s="153"/>
      <c r="K13" s="153"/>
      <c r="L13" s="154"/>
      <c r="M13" s="152"/>
    </row>
    <row r="14" spans="2:13" ht="16.5" thickBot="1" thickTop="1">
      <c r="B14" s="156" t="s">
        <v>59</v>
      </c>
      <c r="C14" s="157"/>
      <c r="D14" s="166"/>
      <c r="E14" s="153"/>
      <c r="F14" s="154"/>
      <c r="G14" s="158"/>
      <c r="H14" s="158"/>
      <c r="I14" s="159"/>
      <c r="J14" s="152"/>
      <c r="K14" s="152"/>
      <c r="L14" s="163"/>
      <c r="M14" s="152"/>
    </row>
    <row r="15" spans="1:13" ht="16.5" thickBot="1" thickTop="1">
      <c r="A15" s="150">
        <v>12</v>
      </c>
      <c r="B15" s="167" t="s">
        <v>58</v>
      </c>
      <c r="C15" s="159"/>
      <c r="D15" s="155" t="s">
        <v>64</v>
      </c>
      <c r="E15" s="156"/>
      <c r="F15" s="157"/>
      <c r="G15" s="137">
        <v>4</v>
      </c>
      <c r="J15" s="152"/>
      <c r="K15" s="152"/>
      <c r="L15" s="163"/>
      <c r="M15" s="152"/>
    </row>
    <row r="16" spans="1:13" ht="16.5" thickBot="1" thickTop="1">
      <c r="A16" s="150"/>
      <c r="B16" s="153"/>
      <c r="D16" s="168">
        <v>4</v>
      </c>
      <c r="E16" s="158"/>
      <c r="F16" s="161" t="s">
        <v>65</v>
      </c>
      <c r="J16" s="152"/>
      <c r="K16" s="152"/>
      <c r="L16" s="163"/>
      <c r="M16" s="152"/>
    </row>
    <row r="17" spans="1:15" ht="16.5" thickBot="1" thickTop="1">
      <c r="A17" s="150"/>
      <c r="C17" s="152"/>
      <c r="D17" s="169"/>
      <c r="F17" s="165" t="s">
        <v>66</v>
      </c>
      <c r="J17" s="156" t="s">
        <v>67</v>
      </c>
      <c r="K17" s="156"/>
      <c r="L17" s="157"/>
      <c r="M17" s="170"/>
      <c r="N17" s="158"/>
      <c r="O17" s="137" t="s">
        <v>68</v>
      </c>
    </row>
    <row r="18" spans="1:13" ht="16.5" thickBot="1" thickTop="1">
      <c r="A18" s="150">
        <v>11</v>
      </c>
      <c r="B18" s="151" t="s">
        <v>58</v>
      </c>
      <c r="C18" s="152"/>
      <c r="D18" s="171">
        <v>3</v>
      </c>
      <c r="E18" s="153"/>
      <c r="F18" s="154"/>
      <c r="J18" s="152"/>
      <c r="K18" s="152"/>
      <c r="L18" s="163"/>
      <c r="M18" s="152"/>
    </row>
    <row r="19" spans="2:13" ht="16.5" thickBot="1" thickTop="1">
      <c r="B19" s="153"/>
      <c r="C19" s="154"/>
      <c r="D19" s="155" t="s">
        <v>69</v>
      </c>
      <c r="E19" s="156"/>
      <c r="F19" s="157"/>
      <c r="G19" s="137">
        <v>3</v>
      </c>
      <c r="J19" s="152"/>
      <c r="K19" s="152"/>
      <c r="L19" s="163"/>
      <c r="M19" s="152"/>
    </row>
    <row r="20" spans="2:13" ht="16.5" thickBot="1" thickTop="1">
      <c r="B20" s="156" t="s">
        <v>63</v>
      </c>
      <c r="C20" s="157"/>
      <c r="D20" s="158"/>
      <c r="E20" s="158"/>
      <c r="F20" s="159"/>
      <c r="G20" s="153"/>
      <c r="H20" s="153"/>
      <c r="I20" s="154"/>
      <c r="J20" s="152"/>
      <c r="K20" s="152"/>
      <c r="L20" s="163"/>
      <c r="M20" s="152"/>
    </row>
    <row r="21" spans="1:13" ht="16.5" thickBot="1" thickTop="1">
      <c r="A21" s="160">
        <v>6</v>
      </c>
      <c r="B21" s="158"/>
      <c r="C21" s="161" t="s">
        <v>70</v>
      </c>
      <c r="D21" s="162">
        <v>6</v>
      </c>
      <c r="G21" s="152"/>
      <c r="H21" s="152"/>
      <c r="I21" s="163"/>
      <c r="J21" s="158"/>
      <c r="K21" s="158"/>
      <c r="L21" s="159"/>
      <c r="M21" s="152"/>
    </row>
    <row r="22" spans="1:15" ht="16.5" thickBot="1" thickTop="1">
      <c r="A22" s="160">
        <v>7</v>
      </c>
      <c r="B22" s="164"/>
      <c r="C22" s="165" t="s">
        <v>71</v>
      </c>
      <c r="D22" s="162"/>
      <c r="G22" s="156" t="s">
        <v>72</v>
      </c>
      <c r="H22" s="156"/>
      <c r="I22" s="157"/>
      <c r="L22" s="172"/>
      <c r="M22" s="158"/>
      <c r="N22" s="158"/>
      <c r="O22" s="137" t="s">
        <v>73</v>
      </c>
    </row>
    <row r="23" spans="2:9" ht="16.5" thickBot="1" thickTop="1">
      <c r="B23" s="153"/>
      <c r="C23" s="154"/>
      <c r="D23" s="162">
        <v>7</v>
      </c>
      <c r="G23" s="152"/>
      <c r="H23" s="152"/>
      <c r="I23" s="163"/>
    </row>
    <row r="24" spans="2:9" ht="16.5" thickBot="1" thickTop="1">
      <c r="B24" s="156" t="s">
        <v>74</v>
      </c>
      <c r="C24" s="157"/>
      <c r="D24" s="166"/>
      <c r="E24" s="153"/>
      <c r="F24" s="154"/>
      <c r="G24" s="158"/>
      <c r="H24" s="158"/>
      <c r="I24" s="159"/>
    </row>
    <row r="25" spans="1:9" ht="16.5" thickBot="1" thickTop="1">
      <c r="A25" s="150">
        <v>10</v>
      </c>
      <c r="B25" s="167" t="s">
        <v>58</v>
      </c>
      <c r="C25" s="159"/>
      <c r="D25" s="155" t="s">
        <v>75</v>
      </c>
      <c r="E25" s="156"/>
      <c r="F25" s="157"/>
      <c r="G25" s="137">
        <v>2</v>
      </c>
      <c r="I25" s="173"/>
    </row>
    <row r="26" spans="2:9" ht="16.5" thickBot="1" thickTop="1">
      <c r="B26" s="174"/>
      <c r="C26" s="173"/>
      <c r="D26" s="168"/>
      <c r="E26" s="158"/>
      <c r="F26" s="161" t="s">
        <v>76</v>
      </c>
      <c r="H26" s="175"/>
      <c r="I26" s="176"/>
    </row>
    <row r="27" spans="2:13" ht="15.75" thickTop="1">
      <c r="B27" s="177" t="s">
        <v>77</v>
      </c>
      <c r="C27" s="178"/>
      <c r="D27" s="147">
        <v>2</v>
      </c>
      <c r="F27" s="173"/>
      <c r="H27" s="175" t="s">
        <v>78</v>
      </c>
      <c r="I27" s="179"/>
      <c r="J27" s="153"/>
      <c r="K27" s="153"/>
      <c r="L27" s="154"/>
      <c r="M27" s="152"/>
    </row>
    <row r="28" spans="2:15" ht="15.75" thickBot="1">
      <c r="B28" s="177"/>
      <c r="C28" s="180"/>
      <c r="E28" s="182"/>
      <c r="F28" s="183"/>
      <c r="H28" s="175"/>
      <c r="I28" s="176"/>
      <c r="J28" s="156" t="s">
        <v>79</v>
      </c>
      <c r="K28" s="156"/>
      <c r="L28" s="157"/>
      <c r="M28" s="152"/>
      <c r="O28" s="137" t="s">
        <v>80</v>
      </c>
    </row>
    <row r="29" spans="2:14" ht="15.75" thickTop="1">
      <c r="B29" s="177"/>
      <c r="C29" s="180"/>
      <c r="E29" s="182"/>
      <c r="F29" s="183"/>
      <c r="H29" s="175"/>
      <c r="I29" s="176"/>
      <c r="J29" s="152"/>
      <c r="K29" s="152"/>
      <c r="L29" s="163"/>
      <c r="M29" s="184"/>
      <c r="N29" s="153"/>
    </row>
    <row r="30" spans="2:13" ht="15.75" thickBot="1">
      <c r="B30" s="177"/>
      <c r="C30" s="180"/>
      <c r="E30" s="182"/>
      <c r="F30" s="183"/>
      <c r="H30" s="175" t="s">
        <v>81</v>
      </c>
      <c r="I30" s="185"/>
      <c r="J30" s="158"/>
      <c r="K30" s="158"/>
      <c r="L30" s="159"/>
      <c r="M30" s="152"/>
    </row>
    <row r="31" spans="2:15" ht="16.5" thickBot="1" thickTop="1">
      <c r="B31" s="177"/>
      <c r="C31" s="180"/>
      <c r="E31" s="186"/>
      <c r="F31" s="183"/>
      <c r="L31" s="172"/>
      <c r="M31" s="158"/>
      <c r="N31" s="158"/>
      <c r="O31" s="137" t="s">
        <v>82</v>
      </c>
    </row>
    <row r="32" spans="2:6" ht="15.75" thickBot="1">
      <c r="B32" s="177"/>
      <c r="C32" s="180"/>
      <c r="E32" s="187" t="s">
        <v>83</v>
      </c>
      <c r="F32" s="188"/>
    </row>
    <row r="33" spans="2:9" ht="15.75" thickTop="1">
      <c r="B33" s="177"/>
      <c r="C33" s="180"/>
      <c r="E33" s="189"/>
      <c r="F33" s="190"/>
      <c r="G33" s="153" t="s">
        <v>84</v>
      </c>
      <c r="H33" s="153"/>
      <c r="I33" s="154"/>
    </row>
    <row r="34" spans="2:9" ht="15.75" thickBot="1">
      <c r="B34" s="177"/>
      <c r="C34" s="180"/>
      <c r="E34" s="189"/>
      <c r="F34" s="191"/>
      <c r="G34" s="156" t="s">
        <v>85</v>
      </c>
      <c r="H34" s="156"/>
      <c r="I34" s="157"/>
    </row>
    <row r="35" spans="2:13" ht="16.5" thickBot="1" thickTop="1">
      <c r="B35" s="177"/>
      <c r="C35" s="180"/>
      <c r="E35" s="187" t="s">
        <v>86</v>
      </c>
      <c r="F35" s="188"/>
      <c r="G35" s="158"/>
      <c r="H35" s="158"/>
      <c r="I35" s="159"/>
      <c r="J35" s="153"/>
      <c r="K35" s="153"/>
      <c r="L35" s="154"/>
      <c r="M35" s="152"/>
    </row>
    <row r="36" spans="2:15" ht="16.5" thickBot="1" thickTop="1">
      <c r="B36" s="177"/>
      <c r="C36" s="180"/>
      <c r="E36" s="189"/>
      <c r="F36" s="190"/>
      <c r="J36" s="156" t="s">
        <v>87</v>
      </c>
      <c r="K36" s="156"/>
      <c r="L36" s="157"/>
      <c r="M36" s="152"/>
      <c r="O36" s="137" t="s">
        <v>88</v>
      </c>
    </row>
    <row r="37" spans="2:14" ht="16.5" thickBot="1" thickTop="1">
      <c r="B37" s="177"/>
      <c r="C37" s="180"/>
      <c r="E37" s="187" t="s">
        <v>89</v>
      </c>
      <c r="F37" s="188"/>
      <c r="J37" s="152"/>
      <c r="K37" s="152"/>
      <c r="L37" s="163"/>
      <c r="M37" s="184"/>
      <c r="N37" s="153"/>
    </row>
    <row r="38" spans="2:13" ht="16.5" thickBot="1" thickTop="1">
      <c r="B38" s="177"/>
      <c r="C38" s="180"/>
      <c r="E38" s="189"/>
      <c r="F38" s="190"/>
      <c r="G38" s="153" t="s">
        <v>90</v>
      </c>
      <c r="H38" s="153"/>
      <c r="I38" s="154"/>
      <c r="J38" s="158"/>
      <c r="K38" s="158"/>
      <c r="L38" s="159"/>
      <c r="M38" s="152"/>
    </row>
    <row r="39" spans="2:15" ht="16.5" thickBot="1" thickTop="1">
      <c r="B39" s="177"/>
      <c r="C39" s="180"/>
      <c r="E39" s="189"/>
      <c r="F39" s="191"/>
      <c r="G39" s="156" t="s">
        <v>91</v>
      </c>
      <c r="H39" s="156"/>
      <c r="I39" s="157"/>
      <c r="J39" s="152"/>
      <c r="K39" s="152"/>
      <c r="L39" s="172"/>
      <c r="M39" s="158"/>
      <c r="N39" s="158"/>
      <c r="O39" s="137" t="s">
        <v>92</v>
      </c>
    </row>
    <row r="40" spans="2:9" ht="15.75" thickBot="1">
      <c r="B40" s="177"/>
      <c r="C40" s="180"/>
      <c r="E40" s="187" t="s">
        <v>93</v>
      </c>
      <c r="F40" s="192"/>
      <c r="G40" s="158"/>
      <c r="H40" s="158"/>
      <c r="I40" s="159"/>
    </row>
    <row r="41" spans="2:17" ht="15.75" thickTop="1">
      <c r="B41" s="177"/>
      <c r="C41" s="180"/>
      <c r="I41" s="173"/>
      <c r="Q41" s="193"/>
    </row>
    <row r="42" spans="2:9" ht="15.75" thickBot="1">
      <c r="B42" s="177"/>
      <c r="C42" s="180"/>
      <c r="H42" s="175"/>
      <c r="I42" s="176"/>
    </row>
    <row r="43" spans="2:15" ht="16.5" thickBot="1" thickTop="1">
      <c r="B43" s="177"/>
      <c r="C43" s="180"/>
      <c r="H43" s="175" t="s">
        <v>94</v>
      </c>
      <c r="I43" s="179"/>
      <c r="J43" s="153"/>
      <c r="K43" s="153"/>
      <c r="L43" s="154"/>
      <c r="M43" s="170"/>
      <c r="N43" s="158"/>
      <c r="O43" s="137" t="s">
        <v>95</v>
      </c>
    </row>
    <row r="44" spans="2:14" ht="15.75" thickTop="1">
      <c r="B44" s="177"/>
      <c r="C44" s="180"/>
      <c r="H44" s="175"/>
      <c r="I44" s="176"/>
      <c r="J44" s="156" t="s">
        <v>96</v>
      </c>
      <c r="K44" s="156"/>
      <c r="L44" s="157"/>
      <c r="M44" s="152"/>
      <c r="N44" s="152"/>
    </row>
    <row r="45" spans="2:13" ht="15.75" thickBot="1">
      <c r="B45" s="177"/>
      <c r="C45" s="180"/>
      <c r="H45" s="175" t="s">
        <v>97</v>
      </c>
      <c r="I45" s="185"/>
      <c r="J45" s="158"/>
      <c r="K45" s="158"/>
      <c r="L45" s="159"/>
      <c r="M45" s="152"/>
    </row>
    <row r="46" spans="2:15" ht="16.5" thickBot="1" thickTop="1">
      <c r="B46" s="177"/>
      <c r="C46" s="180"/>
      <c r="D46" s="194"/>
      <c r="E46" s="175"/>
      <c r="F46" s="175"/>
      <c r="L46" s="172"/>
      <c r="M46" s="158"/>
      <c r="N46" s="158"/>
      <c r="O46" s="137" t="s">
        <v>98</v>
      </c>
    </row>
    <row r="47" spans="2:3" ht="15">
      <c r="B47" s="177"/>
      <c r="C47" s="180"/>
    </row>
    <row r="48" spans="2:3" ht="15">
      <c r="B48" s="177"/>
      <c r="C48" s="180"/>
    </row>
    <row r="49" spans="2:3" ht="15">
      <c r="B49"/>
      <c r="C49" s="195"/>
    </row>
    <row r="50" spans="3:6" ht="15.75" thickBot="1">
      <c r="C50" s="196"/>
      <c r="D50" s="147">
        <v>9</v>
      </c>
      <c r="E50" s="148"/>
      <c r="F50" s="197"/>
    </row>
    <row r="51" spans="1:6" ht="16.5" thickBot="1" thickTop="1">
      <c r="A51" s="150">
        <v>17</v>
      </c>
      <c r="B51" s="151" t="s">
        <v>99</v>
      </c>
      <c r="C51" s="152"/>
      <c r="D51" s="153"/>
      <c r="E51" s="153"/>
      <c r="F51" s="154"/>
    </row>
    <row r="52" spans="2:7" ht="16.5" thickBot="1" thickTop="1">
      <c r="B52" s="153"/>
      <c r="C52" s="154"/>
      <c r="D52" s="155" t="s">
        <v>100</v>
      </c>
      <c r="E52" s="156"/>
      <c r="F52" s="157"/>
      <c r="G52" s="137">
        <v>9</v>
      </c>
    </row>
    <row r="53" spans="2:9" ht="16.5" thickBot="1" thickTop="1">
      <c r="B53" s="156" t="s">
        <v>91</v>
      </c>
      <c r="C53" s="157"/>
      <c r="D53" s="198"/>
      <c r="E53" s="158"/>
      <c r="F53" s="159"/>
      <c r="G53" s="153"/>
      <c r="H53" s="153"/>
      <c r="I53" s="154"/>
    </row>
    <row r="54" spans="1:9" ht="16.5" thickBot="1" thickTop="1">
      <c r="A54" s="160">
        <v>16</v>
      </c>
      <c r="B54" s="198" t="s">
        <v>101</v>
      </c>
      <c r="C54" s="159"/>
      <c r="D54" s="162">
        <v>16</v>
      </c>
      <c r="G54" s="152"/>
      <c r="H54" s="152"/>
      <c r="I54" s="163"/>
    </row>
    <row r="55" spans="1:9" ht="16.5" thickBot="1" thickTop="1">
      <c r="A55" s="199">
        <v>20</v>
      </c>
      <c r="B55" s="198" t="s">
        <v>99</v>
      </c>
      <c r="C55" s="152"/>
      <c r="D55" s="162"/>
      <c r="G55" s="156" t="s">
        <v>60</v>
      </c>
      <c r="H55" s="156"/>
      <c r="I55" s="157"/>
    </row>
    <row r="56" spans="2:13" ht="16.5" thickBot="1" thickTop="1">
      <c r="B56" s="153"/>
      <c r="C56" s="154"/>
      <c r="D56" s="162">
        <v>13</v>
      </c>
      <c r="G56" s="152"/>
      <c r="H56" s="152"/>
      <c r="I56" s="163"/>
      <c r="J56" s="153"/>
      <c r="K56" s="153"/>
      <c r="L56" s="154"/>
      <c r="M56" s="152"/>
    </row>
    <row r="57" spans="2:13" ht="16.5" thickBot="1" thickTop="1">
      <c r="B57" s="156" t="s">
        <v>100</v>
      </c>
      <c r="C57" s="157"/>
      <c r="D57" s="200"/>
      <c r="E57" s="153"/>
      <c r="F57" s="154"/>
      <c r="G57" s="158"/>
      <c r="H57" s="158"/>
      <c r="I57" s="159"/>
      <c r="J57" s="152"/>
      <c r="K57" s="152"/>
      <c r="L57" s="163"/>
      <c r="M57" s="152"/>
    </row>
    <row r="58" spans="1:13" ht="16.5" thickBot="1" thickTop="1">
      <c r="A58" s="201">
        <v>13</v>
      </c>
      <c r="B58" s="198" t="s">
        <v>101</v>
      </c>
      <c r="C58" s="159"/>
      <c r="D58" s="155" t="s">
        <v>91</v>
      </c>
      <c r="E58" s="156"/>
      <c r="F58" s="157"/>
      <c r="G58" s="137">
        <v>12</v>
      </c>
      <c r="J58" s="152"/>
      <c r="K58" s="152"/>
      <c r="L58" s="163"/>
      <c r="M58" s="152"/>
    </row>
    <row r="59" spans="1:13" ht="16.5" thickBot="1" thickTop="1">
      <c r="A59" s="150"/>
      <c r="D59" s="168">
        <v>12</v>
      </c>
      <c r="E59" s="158"/>
      <c r="F59" s="159"/>
      <c r="J59" s="152"/>
      <c r="K59" s="152"/>
      <c r="L59" s="163"/>
      <c r="M59" s="152"/>
    </row>
    <row r="60" spans="1:15" ht="16.5" thickBot="1" thickTop="1">
      <c r="A60" s="150"/>
      <c r="C60" s="152"/>
      <c r="D60" s="169"/>
      <c r="J60" s="156" t="s">
        <v>102</v>
      </c>
      <c r="K60" s="156"/>
      <c r="L60" s="157"/>
      <c r="M60" s="170"/>
      <c r="N60" s="158"/>
      <c r="O60" s="193" t="s">
        <v>103</v>
      </c>
    </row>
    <row r="61" spans="1:13" ht="16.5" thickBot="1" thickTop="1">
      <c r="A61" s="150">
        <v>19</v>
      </c>
      <c r="B61" s="151" t="s">
        <v>99</v>
      </c>
      <c r="C61" s="152"/>
      <c r="D61" s="171">
        <v>11</v>
      </c>
      <c r="E61" s="153"/>
      <c r="F61" s="154"/>
      <c r="J61" s="152"/>
      <c r="K61" s="152"/>
      <c r="L61" s="163"/>
      <c r="M61" s="152"/>
    </row>
    <row r="62" spans="2:13" ht="16.5" thickBot="1" thickTop="1">
      <c r="B62" s="153"/>
      <c r="C62" s="154"/>
      <c r="D62" s="155" t="s">
        <v>104</v>
      </c>
      <c r="E62" s="156"/>
      <c r="F62" s="157"/>
      <c r="G62" s="137">
        <v>11</v>
      </c>
      <c r="J62" s="152"/>
      <c r="K62" s="152"/>
      <c r="L62" s="163"/>
      <c r="M62" s="152"/>
    </row>
    <row r="63" spans="2:13" ht="16.5" thickBot="1" thickTop="1">
      <c r="B63" s="156" t="s">
        <v>85</v>
      </c>
      <c r="C63" s="157"/>
      <c r="D63" s="198"/>
      <c r="E63" s="158"/>
      <c r="F63" s="159"/>
      <c r="G63" s="153"/>
      <c r="H63" s="153"/>
      <c r="I63" s="154"/>
      <c r="J63" s="152"/>
      <c r="K63" s="152"/>
      <c r="L63" s="163"/>
      <c r="M63" s="152"/>
    </row>
    <row r="64" spans="1:13" ht="16.5" thickBot="1" thickTop="1">
      <c r="A64" s="160">
        <v>14</v>
      </c>
      <c r="B64" s="198" t="s">
        <v>101</v>
      </c>
      <c r="C64" s="159"/>
      <c r="D64" s="162">
        <v>14</v>
      </c>
      <c r="G64" s="152"/>
      <c r="H64" s="152"/>
      <c r="I64" s="163"/>
      <c r="J64" s="158"/>
      <c r="K64" s="158"/>
      <c r="L64" s="159"/>
      <c r="M64" s="152"/>
    </row>
    <row r="65" spans="1:15" ht="16.5" thickBot="1" thickTop="1">
      <c r="A65" s="160">
        <v>15</v>
      </c>
      <c r="B65" s="198" t="s">
        <v>101</v>
      </c>
      <c r="C65" s="152"/>
      <c r="D65" s="162"/>
      <c r="G65" s="156" t="s">
        <v>74</v>
      </c>
      <c r="H65" s="156"/>
      <c r="I65" s="157"/>
      <c r="L65" s="172"/>
      <c r="M65" s="158"/>
      <c r="N65" s="158"/>
      <c r="O65" s="193" t="s">
        <v>105</v>
      </c>
    </row>
    <row r="66" spans="3:9" ht="16.5" thickBot="1" thickTop="1">
      <c r="C66" s="154"/>
      <c r="D66" s="162">
        <v>15</v>
      </c>
      <c r="G66" s="152"/>
      <c r="H66" s="152"/>
      <c r="I66" s="163"/>
    </row>
    <row r="67" spans="2:9" ht="16.5" thickBot="1" thickTop="1">
      <c r="B67" s="156" t="s">
        <v>104</v>
      </c>
      <c r="C67" s="157"/>
      <c r="D67" s="200"/>
      <c r="E67" s="153"/>
      <c r="F67" s="154"/>
      <c r="G67" s="158"/>
      <c r="H67" s="158"/>
      <c r="I67" s="159"/>
    </row>
    <row r="68" spans="1:9" ht="16.5" thickBot="1" thickTop="1">
      <c r="A68" s="150">
        <v>18</v>
      </c>
      <c r="B68" s="202" t="s">
        <v>99</v>
      </c>
      <c r="C68" s="159"/>
      <c r="D68" s="155" t="s">
        <v>79</v>
      </c>
      <c r="E68" s="156"/>
      <c r="F68" s="157"/>
      <c r="G68" s="137">
        <v>10</v>
      </c>
      <c r="I68" s="173"/>
    </row>
    <row r="69" spans="3:9" ht="16.5" thickBot="1" thickTop="1">
      <c r="C69" s="173"/>
      <c r="D69" s="168"/>
      <c r="E69" s="158"/>
      <c r="F69" s="159"/>
      <c r="H69" s="175"/>
      <c r="I69" s="176"/>
    </row>
    <row r="70" spans="3:13" ht="15.75" thickTop="1">
      <c r="C70" s="178"/>
      <c r="D70" s="147">
        <v>10</v>
      </c>
      <c r="F70" s="173"/>
      <c r="H70" s="203" t="s">
        <v>106</v>
      </c>
      <c r="I70" s="179"/>
      <c r="J70" s="153"/>
      <c r="K70" s="153"/>
      <c r="L70" s="154"/>
      <c r="M70" s="152"/>
    </row>
    <row r="71" spans="2:15" ht="15.75" thickBot="1">
      <c r="B71" s="182"/>
      <c r="C71" s="180"/>
      <c r="E71" s="182"/>
      <c r="F71" s="183"/>
      <c r="H71" s="175"/>
      <c r="I71" s="176"/>
      <c r="J71" s="156" t="s">
        <v>107</v>
      </c>
      <c r="K71" s="156"/>
      <c r="L71" s="157"/>
      <c r="M71" s="152"/>
      <c r="O71" s="193" t="s">
        <v>108</v>
      </c>
    </row>
    <row r="72" spans="2:14" ht="15.75" thickTop="1">
      <c r="B72" s="182"/>
      <c r="C72" s="180"/>
      <c r="E72" s="182"/>
      <c r="F72" s="183"/>
      <c r="H72" s="175"/>
      <c r="I72" s="176"/>
      <c r="J72" s="152"/>
      <c r="K72" s="152"/>
      <c r="L72" s="163"/>
      <c r="M72" s="184"/>
      <c r="N72" s="153"/>
    </row>
    <row r="73" spans="2:13" ht="15.75" thickBot="1">
      <c r="B73" s="182"/>
      <c r="C73" s="180"/>
      <c r="E73" s="182"/>
      <c r="F73" s="183"/>
      <c r="H73" s="203" t="s">
        <v>109</v>
      </c>
      <c r="I73" s="185"/>
      <c r="J73" s="158"/>
      <c r="K73" s="158"/>
      <c r="L73" s="159"/>
      <c r="M73" s="152"/>
    </row>
    <row r="74" spans="2:15" ht="16.5" thickBot="1" thickTop="1">
      <c r="B74" s="182"/>
      <c r="C74" s="180"/>
      <c r="E74" s="186"/>
      <c r="F74" s="183"/>
      <c r="L74" s="172"/>
      <c r="M74" s="158"/>
      <c r="N74" s="158"/>
      <c r="O74" s="193" t="s">
        <v>110</v>
      </c>
    </row>
    <row r="75" spans="2:6" ht="15.75" thickBot="1">
      <c r="B75" s="204" t="s">
        <v>111</v>
      </c>
      <c r="C75" s="180"/>
      <c r="E75" s="187" t="s">
        <v>112</v>
      </c>
      <c r="F75" s="188"/>
    </row>
    <row r="76" spans="2:9" ht="15.75" thickTop="1">
      <c r="B76" s="204"/>
      <c r="C76" s="180"/>
      <c r="E76" s="189"/>
      <c r="F76" s="190"/>
      <c r="G76" s="205" t="s">
        <v>113</v>
      </c>
      <c r="H76" s="153"/>
      <c r="I76" s="154"/>
    </row>
    <row r="77" spans="2:9" ht="15.75" thickBot="1">
      <c r="B77" s="204"/>
      <c r="C77" s="180"/>
      <c r="E77" s="189"/>
      <c r="F77" s="191"/>
      <c r="G77" s="156" t="s">
        <v>114</v>
      </c>
      <c r="H77" s="156"/>
      <c r="I77" s="157"/>
    </row>
    <row r="78" spans="2:13" ht="16.5" thickBot="1" thickTop="1">
      <c r="B78" s="204"/>
      <c r="C78" s="180"/>
      <c r="E78" s="187" t="s">
        <v>115</v>
      </c>
      <c r="F78" s="188"/>
      <c r="G78" s="158"/>
      <c r="H78" s="158"/>
      <c r="I78" s="159"/>
      <c r="J78" s="153"/>
      <c r="K78" s="153"/>
      <c r="L78" s="154"/>
      <c r="M78" s="152"/>
    </row>
    <row r="79" spans="2:15" ht="16.5" thickBot="1" thickTop="1">
      <c r="B79" s="204"/>
      <c r="C79" s="180"/>
      <c r="E79" s="189"/>
      <c r="F79" s="190"/>
      <c r="J79" s="156" t="s">
        <v>116</v>
      </c>
      <c r="K79" s="156"/>
      <c r="L79" s="157"/>
      <c r="M79" s="152"/>
      <c r="O79" s="193" t="s">
        <v>117</v>
      </c>
    </row>
    <row r="80" spans="2:14" ht="16.5" thickBot="1" thickTop="1">
      <c r="B80" s="204"/>
      <c r="C80" s="180"/>
      <c r="E80" s="187" t="s">
        <v>118</v>
      </c>
      <c r="F80" s="188"/>
      <c r="J80" s="152"/>
      <c r="K80" s="152"/>
      <c r="L80" s="163"/>
      <c r="M80" s="184"/>
      <c r="N80" s="153"/>
    </row>
    <row r="81" spans="2:13" ht="16.5" thickBot="1" thickTop="1">
      <c r="B81" s="204"/>
      <c r="C81" s="180"/>
      <c r="E81" s="189"/>
      <c r="F81" s="190"/>
      <c r="G81" s="205" t="s">
        <v>119</v>
      </c>
      <c r="H81" s="153"/>
      <c r="I81" s="154"/>
      <c r="J81" s="158"/>
      <c r="K81" s="158"/>
      <c r="L81" s="159"/>
      <c r="M81" s="152"/>
    </row>
    <row r="82" spans="2:15" ht="16.5" thickBot="1" thickTop="1">
      <c r="B82" s="204"/>
      <c r="C82" s="180"/>
      <c r="E82" s="189"/>
      <c r="F82" s="191"/>
      <c r="G82" s="156" t="s">
        <v>100</v>
      </c>
      <c r="H82" s="156"/>
      <c r="I82" s="157"/>
      <c r="J82" s="152"/>
      <c r="K82" s="152"/>
      <c r="L82" s="172"/>
      <c r="M82" s="158"/>
      <c r="N82" s="158"/>
      <c r="O82" s="193" t="s">
        <v>120</v>
      </c>
    </row>
    <row r="83" spans="2:9" ht="15.75" thickBot="1">
      <c r="B83" s="204"/>
      <c r="C83" s="180"/>
      <c r="E83" s="187" t="s">
        <v>121</v>
      </c>
      <c r="F83" s="192"/>
      <c r="G83" s="158"/>
      <c r="H83" s="158"/>
      <c r="I83" s="159"/>
    </row>
    <row r="84" spans="2:9" ht="15.75" thickTop="1">
      <c r="B84" s="204"/>
      <c r="C84" s="180"/>
      <c r="I84" s="173"/>
    </row>
    <row r="85" spans="2:9" ht="15.75" thickBot="1">
      <c r="B85" s="182"/>
      <c r="C85" s="180"/>
      <c r="H85" s="175"/>
      <c r="I85" s="176"/>
    </row>
    <row r="86" spans="2:15" ht="16.5" thickBot="1" thickTop="1">
      <c r="B86" s="182"/>
      <c r="C86" s="180"/>
      <c r="H86" s="203" t="s">
        <v>122</v>
      </c>
      <c r="I86" s="179"/>
      <c r="J86" s="153"/>
      <c r="K86" s="153"/>
      <c r="L86" s="154"/>
      <c r="M86" s="170"/>
      <c r="N86" s="158"/>
      <c r="O86" s="193" t="s">
        <v>123</v>
      </c>
    </row>
    <row r="87" spans="2:15" ht="15.75" thickTop="1">
      <c r="B87" s="182"/>
      <c r="C87" s="180"/>
      <c r="H87" s="203"/>
      <c r="I87" s="176"/>
      <c r="J87" s="156" t="s">
        <v>104</v>
      </c>
      <c r="K87" s="156"/>
      <c r="L87" s="157"/>
      <c r="M87" s="152"/>
      <c r="N87" s="152"/>
      <c r="O87" s="193"/>
    </row>
    <row r="88" spans="2:13" ht="15.75" thickBot="1">
      <c r="B88" s="182"/>
      <c r="C88" s="180"/>
      <c r="H88" s="203" t="s">
        <v>124</v>
      </c>
      <c r="I88" s="185"/>
      <c r="J88" s="158"/>
      <c r="K88" s="158"/>
      <c r="L88" s="159"/>
      <c r="M88" s="152"/>
    </row>
    <row r="89" spans="2:15" ht="16.5" thickBot="1" thickTop="1">
      <c r="B89" s="182"/>
      <c r="C89" s="180"/>
      <c r="D89" s="194"/>
      <c r="E89" s="175"/>
      <c r="F89" s="175"/>
      <c r="L89" s="172"/>
      <c r="M89" s="158"/>
      <c r="N89" s="158"/>
      <c r="O89" s="193" t="s">
        <v>125</v>
      </c>
    </row>
    <row r="90" ht="15">
      <c r="C90" s="178"/>
    </row>
    <row r="91" spans="1:10" ht="15.75" thickBot="1">
      <c r="A91"/>
      <c r="B91"/>
      <c r="C91" s="195"/>
      <c r="D91"/>
      <c r="E91"/>
      <c r="F91"/>
      <c r="G91">
        <v>17</v>
      </c>
      <c r="H91"/>
      <c r="I91"/>
      <c r="J91" s="147"/>
    </row>
    <row r="92" spans="1:9" ht="15.75" thickTop="1">
      <c r="A92"/>
      <c r="B92"/>
      <c r="C92" s="206"/>
      <c r="D92" s="207"/>
      <c r="E92" s="207"/>
      <c r="F92" s="207"/>
      <c r="G92" s="205" t="s">
        <v>126</v>
      </c>
      <c r="H92" s="153"/>
      <c r="I92" s="154"/>
    </row>
    <row r="93" spans="1:15" ht="15.75" thickBot="1">
      <c r="A93"/>
      <c r="B93"/>
      <c r="C93" s="195"/>
      <c r="D93"/>
      <c r="E93"/>
      <c r="F93"/>
      <c r="G93" s="156" t="s">
        <v>116</v>
      </c>
      <c r="H93" s="156"/>
      <c r="I93" s="157"/>
      <c r="J93" s="137">
        <v>17</v>
      </c>
      <c r="O93" s="193"/>
    </row>
    <row r="94" spans="1:13" ht="16.5" thickBot="1" thickTop="1">
      <c r="A94"/>
      <c r="B94"/>
      <c r="C94" s="195"/>
      <c r="D94"/>
      <c r="E94"/>
      <c r="F94"/>
      <c r="G94" s="158"/>
      <c r="H94" s="158"/>
      <c r="I94" s="159"/>
      <c r="J94" s="153"/>
      <c r="K94" s="153"/>
      <c r="L94" s="154"/>
      <c r="M94" s="152"/>
    </row>
    <row r="95" spans="1:15" ht="16.5" thickBot="1" thickTop="1">
      <c r="A95"/>
      <c r="B95"/>
      <c r="C95" s="206"/>
      <c r="D95" s="207"/>
      <c r="E95" s="207"/>
      <c r="F95" s="207"/>
      <c r="G95" s="137">
        <v>20</v>
      </c>
      <c r="J95" s="156" t="s">
        <v>114</v>
      </c>
      <c r="K95" s="156"/>
      <c r="L95" s="157"/>
      <c r="M95" s="152"/>
      <c r="O95" s="193" t="s">
        <v>127</v>
      </c>
    </row>
    <row r="96" spans="1:15" ht="16.5" thickBot="1" thickTop="1">
      <c r="A96"/>
      <c r="B96"/>
      <c r="C96" s="195"/>
      <c r="D96" s="208"/>
      <c r="E96" s="208"/>
      <c r="F96" s="208"/>
      <c r="G96" s="137">
        <v>19</v>
      </c>
      <c r="J96" s="152"/>
      <c r="K96" s="152"/>
      <c r="L96" s="163"/>
      <c r="M96" s="184"/>
      <c r="N96" s="153"/>
      <c r="O96" s="193"/>
    </row>
    <row r="97" spans="1:13" ht="16.5" thickBot="1" thickTop="1">
      <c r="A97"/>
      <c r="B97"/>
      <c r="C97" s="206"/>
      <c r="D97" s="207"/>
      <c r="E97" s="207"/>
      <c r="F97" s="207"/>
      <c r="G97" s="205" t="s">
        <v>128</v>
      </c>
      <c r="H97" s="153"/>
      <c r="I97" s="154"/>
      <c r="J97" s="158"/>
      <c r="K97" s="158"/>
      <c r="L97" s="159"/>
      <c r="M97" s="152"/>
    </row>
    <row r="98" spans="3:15" ht="16.5" thickBot="1" thickTop="1">
      <c r="C98" s="178"/>
      <c r="G98" s="156" t="s">
        <v>104</v>
      </c>
      <c r="H98" s="156"/>
      <c r="I98" s="157"/>
      <c r="J98" s="152">
        <v>18</v>
      </c>
      <c r="K98" s="152"/>
      <c r="L98" s="172"/>
      <c r="M98" s="158"/>
      <c r="N98" s="158"/>
      <c r="O98" s="193" t="s">
        <v>129</v>
      </c>
    </row>
    <row r="99" spans="3:9" ht="15.75" thickBot="1">
      <c r="C99" s="178"/>
      <c r="G99" s="158"/>
      <c r="H99" s="158"/>
      <c r="I99" s="159"/>
    </row>
    <row r="100" spans="3:9" ht="15.75" thickTop="1">
      <c r="C100" s="209"/>
      <c r="D100" s="210"/>
      <c r="E100" s="209"/>
      <c r="F100" s="209"/>
      <c r="G100" s="137">
        <v>18</v>
      </c>
      <c r="I100" s="173"/>
    </row>
    <row r="101" spans="8:10" ht="15.75" thickBot="1">
      <c r="H101" s="175"/>
      <c r="I101" s="176"/>
      <c r="J101" s="137">
        <v>20</v>
      </c>
    </row>
    <row r="102" spans="8:15" ht="16.5" thickBot="1" thickTop="1">
      <c r="H102" s="203" t="s">
        <v>130</v>
      </c>
      <c r="I102" s="179"/>
      <c r="J102" s="153"/>
      <c r="K102" s="153"/>
      <c r="L102" s="154"/>
      <c r="M102" s="170"/>
      <c r="N102" s="158"/>
      <c r="O102" s="193" t="s">
        <v>131</v>
      </c>
    </row>
    <row r="103" spans="8:14" ht="15.75" thickTop="1">
      <c r="H103" s="203"/>
      <c r="I103" s="176"/>
      <c r="J103" s="156" t="s">
        <v>100</v>
      </c>
      <c r="K103" s="156"/>
      <c r="L103" s="157"/>
      <c r="M103" s="152"/>
      <c r="N103" s="152"/>
    </row>
    <row r="104" spans="8:13" ht="15.75" thickBot="1">
      <c r="H104" s="203" t="s">
        <v>132</v>
      </c>
      <c r="I104" s="185"/>
      <c r="J104" s="158"/>
      <c r="K104" s="158"/>
      <c r="L104" s="159"/>
      <c r="M104" s="152"/>
    </row>
    <row r="105" spans="10:15" ht="16.5" thickBot="1" thickTop="1">
      <c r="J105" s="137">
        <v>19</v>
      </c>
      <c r="L105" s="172"/>
      <c r="M105" s="158"/>
      <c r="N105" s="158"/>
      <c r="O105" s="193" t="s">
        <v>133</v>
      </c>
    </row>
  </sheetData>
  <sheetProtection/>
  <mergeCells count="46">
    <mergeCell ref="J95:L95"/>
    <mergeCell ref="G98:I98"/>
    <mergeCell ref="J103:L103"/>
    <mergeCell ref="B75:B84"/>
    <mergeCell ref="G77:I77"/>
    <mergeCell ref="J79:L79"/>
    <mergeCell ref="G82:I82"/>
    <mergeCell ref="J87:L87"/>
    <mergeCell ref="G93:I93"/>
    <mergeCell ref="D62:F62"/>
    <mergeCell ref="B63:C63"/>
    <mergeCell ref="G65:I65"/>
    <mergeCell ref="B67:C67"/>
    <mergeCell ref="D68:F68"/>
    <mergeCell ref="J71:L71"/>
    <mergeCell ref="D52:F52"/>
    <mergeCell ref="B53:C53"/>
    <mergeCell ref="G55:I55"/>
    <mergeCell ref="B57:C57"/>
    <mergeCell ref="D58:F58"/>
    <mergeCell ref="J60:L60"/>
    <mergeCell ref="D25:F25"/>
    <mergeCell ref="B27:B48"/>
    <mergeCell ref="J28:L28"/>
    <mergeCell ref="G34:I34"/>
    <mergeCell ref="J36:L36"/>
    <mergeCell ref="G39:I39"/>
    <mergeCell ref="J44:L44"/>
    <mergeCell ref="D15:F15"/>
    <mergeCell ref="J17:L17"/>
    <mergeCell ref="D19:F19"/>
    <mergeCell ref="B20:C20"/>
    <mergeCell ref="G22:I22"/>
    <mergeCell ref="B24:C24"/>
    <mergeCell ref="B6:C6"/>
    <mergeCell ref="D6:E6"/>
    <mergeCell ref="D9:F9"/>
    <mergeCell ref="B10:C10"/>
    <mergeCell ref="G12:I12"/>
    <mergeCell ref="B14:C14"/>
    <mergeCell ref="B1:O1"/>
    <mergeCell ref="B2:O2"/>
    <mergeCell ref="A5:C5"/>
    <mergeCell ref="D5:F5"/>
    <mergeCell ref="G5:I5"/>
    <mergeCell ref="J5:L5"/>
  </mergeCells>
  <printOptions horizontalCentered="1"/>
  <pageMargins left="0.7086614173228347" right="0.7086614173228347" top="0.15748031496062992" bottom="0.5511811023622047" header="0" footer="0.31496062992125984"/>
  <pageSetup fitToHeight="1" fitToWidth="1" horizontalDpi="300" verticalDpi="300" orientation="portrait" paperSize="9" scale="47" r:id="rId1"/>
  <headerFooter>
    <oddFooter>&amp;L&amp;"Arial,Gras"AGEN&amp;C&amp;"Arial,Gras"&amp;A&amp;R&amp;"Arial,Gras"&amp;12 21 et 22 avril 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75"/>
  <sheetViews>
    <sheetView zoomScale="77" zoomScaleNormal="77" zoomScalePageLayoutView="0" workbookViewId="0" topLeftCell="A1">
      <selection activeCell="O16" sqref="O16"/>
    </sheetView>
  </sheetViews>
  <sheetFormatPr defaultColWidth="11.421875" defaultRowHeight="15"/>
  <cols>
    <col min="1" max="1" width="2.7109375" style="135" customWidth="1"/>
    <col min="2" max="3" width="1.7109375" style="137" customWidth="1"/>
    <col min="4" max="4" width="3.7109375" style="181" customWidth="1"/>
    <col min="5" max="6" width="15.7109375" style="137" customWidth="1"/>
    <col min="7" max="7" width="3.7109375" style="137" customWidth="1"/>
    <col min="8" max="9" width="15.7109375" style="137" customWidth="1"/>
    <col min="10" max="10" width="2.7109375" style="137" customWidth="1"/>
    <col min="11" max="12" width="15.7109375" style="137" customWidth="1"/>
    <col min="13" max="14" width="10.7109375" style="137" customWidth="1"/>
    <col min="15" max="15" width="5.7109375" style="137" customWidth="1"/>
    <col min="16" max="16384" width="11.421875" style="137" customWidth="1"/>
  </cols>
  <sheetData>
    <row r="1" spans="2:15" ht="24.75" customHeight="1">
      <c r="B1" s="136" t="s">
        <v>48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</row>
    <row r="2" spans="2:15" ht="24.75" customHeight="1">
      <c r="B2" s="138" t="s">
        <v>49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2:13" ht="23.25">
      <c r="B3" s="139" t="s">
        <v>50</v>
      </c>
      <c r="C3" s="139"/>
      <c r="E3" s="139"/>
      <c r="F3" s="139" t="s">
        <v>134</v>
      </c>
      <c r="G3" s="139"/>
      <c r="H3" s="139"/>
      <c r="I3" s="139"/>
      <c r="J3" s="139"/>
      <c r="K3" s="139"/>
      <c r="L3" s="140"/>
      <c r="M3" s="140"/>
    </row>
    <row r="4" spans="2:13" ht="15" customHeight="1"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</row>
    <row r="5" spans="2:13" ht="15" customHeight="1">
      <c r="B5" s="140"/>
      <c r="C5" s="140"/>
      <c r="D5" s="141" t="s">
        <v>135</v>
      </c>
      <c r="E5" s="142"/>
      <c r="F5" s="143"/>
      <c r="G5" s="141" t="s">
        <v>136</v>
      </c>
      <c r="H5" s="142"/>
      <c r="I5" s="143"/>
      <c r="J5" s="140"/>
      <c r="K5" s="140"/>
      <c r="L5" s="140"/>
      <c r="M5" s="140"/>
    </row>
    <row r="6" spans="2:6" ht="31.5" customHeight="1">
      <c r="B6"/>
      <c r="C6"/>
      <c r="D6" s="145"/>
      <c r="E6" s="145"/>
      <c r="F6" s="146"/>
    </row>
    <row r="7" spans="4:6" ht="15.75" thickBot="1">
      <c r="D7" s="147">
        <v>1</v>
      </c>
      <c r="E7" s="148"/>
      <c r="F7" s="149" t="s">
        <v>57</v>
      </c>
    </row>
    <row r="8" spans="1:6" ht="15.75" thickTop="1">
      <c r="A8"/>
      <c r="B8"/>
      <c r="C8"/>
      <c r="D8" s="153"/>
      <c r="E8" s="153"/>
      <c r="F8" s="154"/>
    </row>
    <row r="9" spans="1:6" ht="15.75" thickBot="1">
      <c r="A9"/>
      <c r="B9"/>
      <c r="C9"/>
      <c r="D9" s="156" t="s">
        <v>67</v>
      </c>
      <c r="E9" s="156"/>
      <c r="F9" s="157"/>
    </row>
    <row r="10" spans="1:9" ht="16.5" thickBot="1" thickTop="1">
      <c r="A10"/>
      <c r="B10"/>
      <c r="C10"/>
      <c r="D10" s="158"/>
      <c r="E10" s="158"/>
      <c r="F10" s="161" t="s">
        <v>65</v>
      </c>
      <c r="G10" s="153"/>
      <c r="H10" s="153"/>
      <c r="I10" s="154"/>
    </row>
    <row r="11" spans="1:9" ht="15.75" thickTop="1">
      <c r="A11"/>
      <c r="B11"/>
      <c r="C11"/>
      <c r="D11" s="162">
        <v>4</v>
      </c>
      <c r="G11" s="152"/>
      <c r="H11" s="152"/>
      <c r="I11" s="163"/>
    </row>
    <row r="12" spans="1:13" ht="15.75" thickBot="1">
      <c r="A12"/>
      <c r="B12"/>
      <c r="C12"/>
      <c r="D12" s="162"/>
      <c r="G12" s="156" t="s">
        <v>63</v>
      </c>
      <c r="H12" s="156"/>
      <c r="I12" s="157"/>
      <c r="M12" s="137" t="s">
        <v>68</v>
      </c>
    </row>
    <row r="13" spans="1:13" ht="16.5" thickBot="1" thickTop="1">
      <c r="A13"/>
      <c r="B13"/>
      <c r="C13"/>
      <c r="D13" s="162">
        <v>3</v>
      </c>
      <c r="F13" s="149" t="s">
        <v>66</v>
      </c>
      <c r="G13" s="152"/>
      <c r="H13" s="152"/>
      <c r="I13" s="163"/>
      <c r="J13" s="153"/>
      <c r="K13" s="153"/>
      <c r="L13" s="153"/>
      <c r="M13" s="152"/>
    </row>
    <row r="14" spans="1:13" ht="16.5" thickBot="1" thickTop="1">
      <c r="A14"/>
      <c r="B14"/>
      <c r="C14"/>
      <c r="D14" s="166"/>
      <c r="E14" s="153"/>
      <c r="F14" s="154"/>
      <c r="G14" s="158"/>
      <c r="H14" s="158"/>
      <c r="I14" s="159"/>
      <c r="J14" s="152"/>
      <c r="K14" s="152"/>
      <c r="L14" s="152"/>
      <c r="M14" s="152"/>
    </row>
    <row r="15" spans="1:13" ht="15.75" thickTop="1">
      <c r="A15"/>
      <c r="B15"/>
      <c r="C15"/>
      <c r="D15" s="156" t="s">
        <v>79</v>
      </c>
      <c r="E15" s="156"/>
      <c r="F15" s="157"/>
      <c r="I15" s="173"/>
      <c r="M15" s="152"/>
    </row>
    <row r="16" spans="1:13" ht="15.75" thickBot="1">
      <c r="A16"/>
      <c r="B16"/>
      <c r="C16"/>
      <c r="D16" s="168">
        <v>2</v>
      </c>
      <c r="E16" s="158"/>
      <c r="F16" s="161" t="s">
        <v>76</v>
      </c>
      <c r="I16" s="183"/>
      <c r="M16" s="167" t="s">
        <v>73</v>
      </c>
    </row>
    <row r="17" spans="1:13" ht="15.75" thickTop="1">
      <c r="A17"/>
      <c r="B17"/>
      <c r="C17"/>
      <c r="D17" s="211"/>
      <c r="E17" s="152"/>
      <c r="F17" s="173"/>
      <c r="I17" s="209"/>
      <c r="J17" s="153"/>
      <c r="K17" s="153"/>
      <c r="L17" s="153"/>
      <c r="M17" s="152"/>
    </row>
    <row r="18" spans="1:13" ht="15.75" thickBot="1">
      <c r="A18"/>
      <c r="B18"/>
      <c r="C18"/>
      <c r="D18" s="211"/>
      <c r="E18" s="152"/>
      <c r="F18" s="183"/>
      <c r="G18" s="137">
        <v>4</v>
      </c>
      <c r="J18" s="152"/>
      <c r="K18" s="152"/>
      <c r="L18" s="152"/>
      <c r="M18" s="152"/>
    </row>
    <row r="19" spans="1:13" ht="16.5" thickBot="1" thickTop="1">
      <c r="A19"/>
      <c r="B19"/>
      <c r="C19"/>
      <c r="D19" s="211"/>
      <c r="E19" s="152"/>
      <c r="F19" s="179"/>
      <c r="G19" s="153"/>
      <c r="H19" s="153"/>
      <c r="I19" s="154"/>
      <c r="J19" s="170"/>
      <c r="K19" s="158"/>
      <c r="L19" s="152"/>
      <c r="M19" s="167" t="s">
        <v>80</v>
      </c>
    </row>
    <row r="20" spans="1:13" ht="15.75" thickTop="1">
      <c r="A20"/>
      <c r="B20"/>
      <c r="C20"/>
      <c r="D20" s="211"/>
      <c r="E20" s="152"/>
      <c r="F20" s="176"/>
      <c r="G20" s="156" t="s">
        <v>137</v>
      </c>
      <c r="H20" s="156"/>
      <c r="I20" s="157"/>
      <c r="J20" s="152"/>
      <c r="K20" s="152"/>
      <c r="L20" s="153"/>
      <c r="M20" s="152"/>
    </row>
    <row r="21" spans="1:13" ht="15.75" thickBot="1">
      <c r="A21"/>
      <c r="B21"/>
      <c r="C21"/>
      <c r="D21" s="211"/>
      <c r="E21" s="152"/>
      <c r="F21" s="185"/>
      <c r="G21" s="158"/>
      <c r="H21" s="158"/>
      <c r="I21" s="159"/>
      <c r="J21" s="152"/>
      <c r="L21" s="152"/>
      <c r="M21" s="152"/>
    </row>
    <row r="22" spans="1:13" ht="16.5" thickBot="1" thickTop="1">
      <c r="A22"/>
      <c r="B22"/>
      <c r="C22"/>
      <c r="D22" s="211"/>
      <c r="E22" s="152"/>
      <c r="G22" s="137">
        <v>3</v>
      </c>
      <c r="I22" s="172"/>
      <c r="J22" s="158"/>
      <c r="K22" s="158"/>
      <c r="L22" s="152"/>
      <c r="M22" s="167" t="s">
        <v>82</v>
      </c>
    </row>
    <row r="23" spans="1:13" ht="15.75" thickTop="1">
      <c r="A23"/>
      <c r="B23"/>
      <c r="C23"/>
      <c r="D23" s="211"/>
      <c r="E23" s="152"/>
      <c r="F23" s="208"/>
      <c r="J23" s="152"/>
      <c r="K23" s="152"/>
      <c r="L23" s="153"/>
      <c r="M23" s="152"/>
    </row>
    <row r="24" spans="1:14" ht="15.75" thickBot="1">
      <c r="A24"/>
      <c r="B24"/>
      <c r="C24"/>
      <c r="D24" s="147">
        <v>5</v>
      </c>
      <c r="F24" s="149" t="s">
        <v>62</v>
      </c>
      <c r="J24"/>
      <c r="K24"/>
      <c r="L24"/>
      <c r="M24"/>
      <c r="N24"/>
    </row>
    <row r="25" spans="1:14" ht="15.75" thickTop="1">
      <c r="A25"/>
      <c r="B25"/>
      <c r="C25"/>
      <c r="D25" s="171"/>
      <c r="E25" s="153"/>
      <c r="F25" s="154"/>
      <c r="J25"/>
      <c r="K25"/>
      <c r="L25"/>
      <c r="M25"/>
      <c r="N25"/>
    </row>
    <row r="26" spans="1:14" ht="15.75" thickBot="1">
      <c r="A26"/>
      <c r="B26"/>
      <c r="C26"/>
      <c r="D26" s="156" t="s">
        <v>87</v>
      </c>
      <c r="E26" s="156"/>
      <c r="F26" s="157"/>
      <c r="G26" s="137">
        <v>5</v>
      </c>
      <c r="J26"/>
      <c r="K26"/>
      <c r="L26"/>
      <c r="M26"/>
      <c r="N26"/>
    </row>
    <row r="27" spans="1:13" ht="16.5" thickBot="1" thickTop="1">
      <c r="A27"/>
      <c r="B27"/>
      <c r="C27"/>
      <c r="D27" s="158"/>
      <c r="E27" s="158"/>
      <c r="F27" s="161" t="s">
        <v>138</v>
      </c>
      <c r="G27" s="153"/>
      <c r="H27" s="153"/>
      <c r="I27" s="154"/>
      <c r="J27" s="152"/>
      <c r="K27" s="152"/>
      <c r="L27" s="152"/>
      <c r="M27" s="152"/>
    </row>
    <row r="28" spans="1:13" ht="16.5" thickBot="1" thickTop="1">
      <c r="A28"/>
      <c r="B28"/>
      <c r="C28"/>
      <c r="D28" s="162">
        <v>8</v>
      </c>
      <c r="G28" s="152"/>
      <c r="H28" s="152"/>
      <c r="I28" s="163"/>
      <c r="J28" s="158"/>
      <c r="K28" s="158"/>
      <c r="L28" s="158"/>
      <c r="M28" s="167" t="s">
        <v>88</v>
      </c>
    </row>
    <row r="29" spans="1:14" ht="15.75" thickTop="1">
      <c r="A29"/>
      <c r="B29"/>
      <c r="C29"/>
      <c r="D29" s="162"/>
      <c r="G29" s="156" t="s">
        <v>85</v>
      </c>
      <c r="H29" s="156"/>
      <c r="I29" s="157"/>
      <c r="L29" s="153"/>
      <c r="M29" s="152"/>
      <c r="N29" s="152"/>
    </row>
    <row r="30" spans="1:9" ht="15.75" thickBot="1">
      <c r="A30"/>
      <c r="B30"/>
      <c r="C30"/>
      <c r="D30" s="162">
        <v>7</v>
      </c>
      <c r="F30" s="149" t="s">
        <v>139</v>
      </c>
      <c r="G30" s="152"/>
      <c r="H30" s="152"/>
      <c r="I30" s="163"/>
    </row>
    <row r="31" spans="1:9" ht="16.5" thickBot="1" thickTop="1">
      <c r="A31"/>
      <c r="B31"/>
      <c r="C31"/>
      <c r="D31" s="166"/>
      <c r="E31" s="153"/>
      <c r="F31" s="154"/>
      <c r="G31" s="158"/>
      <c r="H31" s="158"/>
      <c r="I31" s="159"/>
    </row>
    <row r="32" spans="1:12" ht="15.75" thickTop="1">
      <c r="A32"/>
      <c r="B32"/>
      <c r="C32"/>
      <c r="D32" s="156" t="s">
        <v>96</v>
      </c>
      <c r="E32" s="156"/>
      <c r="F32" s="157"/>
      <c r="G32" s="137">
        <v>6</v>
      </c>
      <c r="I32" s="173"/>
      <c r="J32" s="152"/>
      <c r="K32" s="152"/>
      <c r="L32" s="152"/>
    </row>
    <row r="33" spans="1:13" ht="15.75" thickBot="1">
      <c r="A33"/>
      <c r="B33"/>
      <c r="C33"/>
      <c r="D33" s="168"/>
      <c r="E33" s="158"/>
      <c r="F33" s="161" t="s">
        <v>70</v>
      </c>
      <c r="H33" s="175"/>
      <c r="I33" s="185"/>
      <c r="J33" s="152"/>
      <c r="K33" s="152"/>
      <c r="L33" s="152"/>
      <c r="M33" s="193" t="s">
        <v>92</v>
      </c>
    </row>
    <row r="34" spans="1:13" ht="15.75" thickTop="1">
      <c r="A34"/>
      <c r="B34"/>
      <c r="C34"/>
      <c r="D34" s="147">
        <v>6</v>
      </c>
      <c r="F34" s="173"/>
      <c r="I34" s="209"/>
      <c r="J34" s="153"/>
      <c r="K34" s="153"/>
      <c r="L34" s="153"/>
      <c r="M34" s="152"/>
    </row>
    <row r="35" spans="6:12" ht="15.75" thickBot="1">
      <c r="F35" s="183"/>
      <c r="G35" s="137">
        <v>8</v>
      </c>
      <c r="J35" s="152"/>
      <c r="K35" s="152"/>
      <c r="L35" s="152"/>
    </row>
    <row r="36" spans="6:13" ht="16.5" thickBot="1" thickTop="1">
      <c r="F36" s="179"/>
      <c r="G36" s="153"/>
      <c r="H36" s="153"/>
      <c r="I36" s="154"/>
      <c r="J36" s="170"/>
      <c r="K36" s="158"/>
      <c r="L36" s="152"/>
      <c r="M36" t="s">
        <v>95</v>
      </c>
    </row>
    <row r="37" spans="6:12" ht="15.75" thickTop="1">
      <c r="F37" s="176"/>
      <c r="G37" s="156" t="s">
        <v>91</v>
      </c>
      <c r="H37" s="156"/>
      <c r="I37" s="157"/>
      <c r="J37" s="152"/>
      <c r="K37" s="152"/>
      <c r="L37" s="153"/>
    </row>
    <row r="38" spans="6:12" ht="15.75" thickBot="1">
      <c r="F38" s="185"/>
      <c r="G38" s="158"/>
      <c r="H38" s="158"/>
      <c r="I38" s="159"/>
      <c r="J38" s="152"/>
      <c r="L38" s="152"/>
    </row>
    <row r="39" spans="6:13" ht="16.5" thickBot="1" thickTop="1">
      <c r="F39" s="137"/>
      <c r="G39" s="137">
        <v>7</v>
      </c>
      <c r="I39" s="172"/>
      <c r="J39" s="158"/>
      <c r="K39" s="158"/>
      <c r="L39" s="152"/>
      <c r="M39" t="s">
        <v>98</v>
      </c>
    </row>
    <row r="40" spans="6:12" ht="15.75" thickTop="1">
      <c r="F40" s="208"/>
      <c r="J40" s="152"/>
      <c r="K40" s="152"/>
      <c r="L40" s="153"/>
    </row>
    <row r="41" spans="1:13" ht="15.75" thickBot="1">
      <c r="A41"/>
      <c r="B41"/>
      <c r="C41"/>
      <c r="D41" s="147">
        <v>9</v>
      </c>
      <c r="F41" s="149" t="s">
        <v>140</v>
      </c>
      <c r="J41"/>
      <c r="K41"/>
      <c r="L41"/>
      <c r="M41"/>
    </row>
    <row r="42" spans="1:13" ht="15.75" thickTop="1">
      <c r="A42"/>
      <c r="B42"/>
      <c r="C42"/>
      <c r="D42" s="171"/>
      <c r="E42" s="153"/>
      <c r="F42" s="154"/>
      <c r="J42"/>
      <c r="K42"/>
      <c r="L42"/>
      <c r="M42"/>
    </row>
    <row r="43" spans="1:13" ht="15.75" thickBot="1">
      <c r="A43"/>
      <c r="B43"/>
      <c r="C43"/>
      <c r="D43" s="156" t="s">
        <v>102</v>
      </c>
      <c r="E43" s="156"/>
      <c r="F43" s="157"/>
      <c r="G43" s="137">
        <v>5</v>
      </c>
      <c r="J43"/>
      <c r="K43"/>
      <c r="L43"/>
      <c r="M43"/>
    </row>
    <row r="44" spans="1:16" ht="16.5" thickBot="1" thickTop="1">
      <c r="A44"/>
      <c r="B44"/>
      <c r="C44"/>
      <c r="D44" s="158"/>
      <c r="E44" s="158"/>
      <c r="F44" s="161" t="s">
        <v>141</v>
      </c>
      <c r="G44" s="153"/>
      <c r="H44" s="153"/>
      <c r="I44" s="154"/>
      <c r="J44" s="152"/>
      <c r="K44" s="152"/>
      <c r="L44" s="152"/>
      <c r="M44" s="152"/>
      <c r="N44"/>
      <c r="O44"/>
      <c r="P44"/>
    </row>
    <row r="45" spans="1:16" ht="16.5" thickBot="1" thickTop="1">
      <c r="A45"/>
      <c r="B45"/>
      <c r="C45"/>
      <c r="D45" s="162">
        <v>12</v>
      </c>
      <c r="G45" s="152"/>
      <c r="H45" s="152"/>
      <c r="I45" s="163"/>
      <c r="J45" s="158"/>
      <c r="K45" s="158"/>
      <c r="L45" s="158"/>
      <c r="M45" s="167" t="s">
        <v>103</v>
      </c>
      <c r="N45"/>
      <c r="O45"/>
      <c r="P45"/>
    </row>
    <row r="46" spans="1:16" ht="15.75" thickTop="1">
      <c r="A46"/>
      <c r="B46"/>
      <c r="C46"/>
      <c r="D46" s="162"/>
      <c r="G46" s="156" t="s">
        <v>60</v>
      </c>
      <c r="H46" s="156"/>
      <c r="I46" s="157"/>
      <c r="L46" s="153"/>
      <c r="M46" s="152"/>
      <c r="N46"/>
      <c r="O46"/>
      <c r="P46"/>
    </row>
    <row r="47" spans="1:16" ht="15.75" thickBot="1">
      <c r="A47"/>
      <c r="B47"/>
      <c r="C47"/>
      <c r="D47" s="162">
        <v>11</v>
      </c>
      <c r="F47" s="149" t="s">
        <v>142</v>
      </c>
      <c r="G47" s="152"/>
      <c r="H47" s="152"/>
      <c r="I47" s="163"/>
      <c r="N47"/>
      <c r="O47"/>
      <c r="P47"/>
    </row>
    <row r="48" spans="1:16" ht="16.5" thickBot="1" thickTop="1">
      <c r="A48"/>
      <c r="B48"/>
      <c r="C48"/>
      <c r="D48" s="166"/>
      <c r="E48" s="153"/>
      <c r="F48" s="154"/>
      <c r="G48" s="158"/>
      <c r="H48" s="158"/>
      <c r="I48" s="159"/>
      <c r="N48"/>
      <c r="O48"/>
      <c r="P48"/>
    </row>
    <row r="49" spans="1:16" ht="15.75" thickTop="1">
      <c r="A49"/>
      <c r="B49"/>
      <c r="C49"/>
      <c r="D49" s="156" t="s">
        <v>107</v>
      </c>
      <c r="E49" s="156"/>
      <c r="F49" s="157"/>
      <c r="G49" s="137">
        <v>6</v>
      </c>
      <c r="I49" s="173"/>
      <c r="J49" s="152"/>
      <c r="K49" s="152"/>
      <c r="L49" s="152"/>
      <c r="N49"/>
      <c r="O49"/>
      <c r="P49"/>
    </row>
    <row r="50" spans="1:16" ht="15.75" thickBot="1">
      <c r="A50"/>
      <c r="B50"/>
      <c r="C50"/>
      <c r="D50" s="168"/>
      <c r="E50" s="158"/>
      <c r="F50" s="161" t="s">
        <v>143</v>
      </c>
      <c r="H50" s="175"/>
      <c r="I50" s="185"/>
      <c r="J50" s="152"/>
      <c r="K50" s="152"/>
      <c r="L50" s="152"/>
      <c r="M50" s="193" t="s">
        <v>105</v>
      </c>
      <c r="N50"/>
      <c r="O50"/>
      <c r="P50"/>
    </row>
    <row r="51" spans="1:16" ht="15.75" thickTop="1">
      <c r="A51"/>
      <c r="B51"/>
      <c r="C51"/>
      <c r="D51" s="147">
        <v>10</v>
      </c>
      <c r="F51" s="173"/>
      <c r="I51" s="209"/>
      <c r="J51" s="153"/>
      <c r="K51" s="153"/>
      <c r="L51" s="153"/>
      <c r="M51" s="152"/>
      <c r="N51"/>
      <c r="O51"/>
      <c r="P51"/>
    </row>
    <row r="52" spans="1:16" ht="15.75" thickBot="1">
      <c r="A52"/>
      <c r="B52"/>
      <c r="C52"/>
      <c r="D52"/>
      <c r="E52"/>
      <c r="F52" s="183"/>
      <c r="G52" s="137">
        <v>8</v>
      </c>
      <c r="J52" s="152"/>
      <c r="K52" s="152"/>
      <c r="L52" s="152"/>
      <c r="M52"/>
      <c r="N52"/>
      <c r="O52"/>
      <c r="P52"/>
    </row>
    <row r="53" spans="1:16" ht="16.5" thickBot="1" thickTop="1">
      <c r="A53"/>
      <c r="B53"/>
      <c r="C53"/>
      <c r="D53"/>
      <c r="E53"/>
      <c r="F53" s="179"/>
      <c r="G53" s="153"/>
      <c r="H53" s="153"/>
      <c r="I53" s="154"/>
      <c r="J53" s="170"/>
      <c r="K53" s="158"/>
      <c r="L53" s="152"/>
      <c r="M53" t="s">
        <v>108</v>
      </c>
      <c r="N53"/>
      <c r="O53"/>
      <c r="P53"/>
    </row>
    <row r="54" spans="1:16" ht="15.75" thickTop="1">
      <c r="A54"/>
      <c r="B54"/>
      <c r="C54"/>
      <c r="D54"/>
      <c r="E54"/>
      <c r="F54" s="176"/>
      <c r="G54" s="156" t="s">
        <v>74</v>
      </c>
      <c r="H54" s="156"/>
      <c r="I54" s="157"/>
      <c r="J54" s="152"/>
      <c r="K54" s="152"/>
      <c r="L54" s="153"/>
      <c r="M54"/>
      <c r="N54"/>
      <c r="O54"/>
      <c r="P54"/>
    </row>
    <row r="55" spans="1:16" ht="15.75" thickBot="1">
      <c r="A55"/>
      <c r="B55"/>
      <c r="C55"/>
      <c r="D55"/>
      <c r="E55"/>
      <c r="F55" s="185"/>
      <c r="G55" s="158"/>
      <c r="H55" s="158"/>
      <c r="I55" s="159"/>
      <c r="J55" s="152"/>
      <c r="L55" s="152"/>
      <c r="M55"/>
      <c r="N55"/>
      <c r="O55"/>
      <c r="P55"/>
    </row>
    <row r="56" spans="1:16" ht="16.5" thickBot="1" thickTop="1">
      <c r="A56"/>
      <c r="B56"/>
      <c r="C56"/>
      <c r="D56"/>
      <c r="E56"/>
      <c r="G56" s="137">
        <v>7</v>
      </c>
      <c r="I56" s="172"/>
      <c r="J56" s="158"/>
      <c r="K56" s="158"/>
      <c r="L56" s="152"/>
      <c r="M56" t="s">
        <v>110</v>
      </c>
      <c r="N56"/>
      <c r="O56"/>
      <c r="P56"/>
    </row>
    <row r="57" spans="1:16" ht="15.75" thickTop="1">
      <c r="A57"/>
      <c r="B57"/>
      <c r="C57"/>
      <c r="D57"/>
      <c r="E57"/>
      <c r="F57"/>
      <c r="G57"/>
      <c r="H57"/>
      <c r="I57"/>
      <c r="J57"/>
      <c r="K57"/>
      <c r="L57" s="153"/>
      <c r="M57"/>
      <c r="N57"/>
      <c r="O57"/>
      <c r="P57"/>
    </row>
    <row r="58" spans="1:16" ht="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ht="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ht="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ht="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ht="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ht="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ht="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ht="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ht="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ht="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ht="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ht="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ht="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ht="1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2:16" ht="1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2:16" ht="1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2:16" ht="1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2:16" ht="1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</sheetData>
  <sheetProtection/>
  <mergeCells count="17">
    <mergeCell ref="G37:I37"/>
    <mergeCell ref="D43:F43"/>
    <mergeCell ref="G46:I46"/>
    <mergeCell ref="D49:F49"/>
    <mergeCell ref="G54:I54"/>
    <mergeCell ref="G12:I12"/>
    <mergeCell ref="D15:F15"/>
    <mergeCell ref="G20:I20"/>
    <mergeCell ref="D26:F26"/>
    <mergeCell ref="G29:I29"/>
    <mergeCell ref="D32:F32"/>
    <mergeCell ref="B1:O1"/>
    <mergeCell ref="B2:O2"/>
    <mergeCell ref="D5:F5"/>
    <mergeCell ref="G5:I5"/>
    <mergeCell ref="D6:E6"/>
    <mergeCell ref="D9:F9"/>
  </mergeCells>
  <printOptions horizontalCentered="1"/>
  <pageMargins left="0.7086614173228347" right="0.7086614173228347" top="0.15748031496062992" bottom="0.7480314960629921" header="0" footer="0.11811023622047245"/>
  <pageSetup fitToHeight="1" fitToWidth="1" horizontalDpi="300" verticalDpi="300" orientation="portrait" paperSize="9" scale="64" r:id="rId1"/>
  <headerFooter>
    <oddFooter>&amp;L&amp;"Arial,Gras"AGEN
&amp;C&amp;"Arial,Gras"&amp;A&amp;R&amp;"Arial,Gras"21 et 22 avril 2015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90"/>
  <sheetViews>
    <sheetView zoomScale="58" zoomScaleNormal="58" zoomScalePageLayoutView="0" workbookViewId="0" topLeftCell="A1">
      <selection activeCell="O16" sqref="O16"/>
    </sheetView>
  </sheetViews>
  <sheetFormatPr defaultColWidth="11.421875" defaultRowHeight="15"/>
  <cols>
    <col min="1" max="1" width="3.7109375" style="135" customWidth="1"/>
    <col min="2" max="3" width="10.7109375" style="137" customWidth="1"/>
    <col min="4" max="4" width="3.7109375" style="181" customWidth="1"/>
    <col min="5" max="6" width="10.7109375" style="137" customWidth="1"/>
    <col min="7" max="7" width="3.7109375" style="137" customWidth="1"/>
    <col min="8" max="9" width="10.7109375" style="137" customWidth="1"/>
    <col min="10" max="10" width="3.7109375" style="137" customWidth="1"/>
    <col min="11" max="14" width="10.7109375" style="137" customWidth="1"/>
    <col min="15" max="15" width="5.7109375" style="137" customWidth="1"/>
    <col min="16" max="16384" width="11.421875" style="137" customWidth="1"/>
  </cols>
  <sheetData>
    <row r="1" spans="2:15" ht="24.75" customHeight="1">
      <c r="B1" s="136" t="s">
        <v>48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</row>
    <row r="2" spans="2:15" ht="24.75" customHeight="1">
      <c r="B2" s="138" t="s">
        <v>49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2:13" ht="23.25">
      <c r="B3" s="139" t="s">
        <v>50</v>
      </c>
      <c r="C3" s="139"/>
      <c r="D3" s="139" t="s">
        <v>144</v>
      </c>
      <c r="E3" s="139"/>
      <c r="F3" s="139"/>
      <c r="G3" s="139"/>
      <c r="H3" s="139"/>
      <c r="I3" s="139"/>
      <c r="J3" s="139"/>
      <c r="K3" s="139"/>
      <c r="L3" s="140"/>
      <c r="M3" s="140"/>
    </row>
    <row r="4" spans="2:13" ht="15" customHeight="1"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</row>
    <row r="5" spans="1:13" ht="15" customHeight="1">
      <c r="A5" s="141" t="s">
        <v>145</v>
      </c>
      <c r="B5" s="142"/>
      <c r="C5" s="143"/>
      <c r="D5" s="141" t="s">
        <v>146</v>
      </c>
      <c r="E5" s="142"/>
      <c r="F5" s="143"/>
      <c r="G5" s="141" t="s">
        <v>147</v>
      </c>
      <c r="H5" s="142"/>
      <c r="I5" s="143"/>
      <c r="J5" s="141" t="s">
        <v>148</v>
      </c>
      <c r="K5" s="142"/>
      <c r="L5" s="143"/>
      <c r="M5" s="140"/>
    </row>
    <row r="6" spans="2:6" ht="31.5" customHeight="1">
      <c r="B6" s="144"/>
      <c r="C6" s="144"/>
      <c r="D6" s="145" t="s">
        <v>56</v>
      </c>
      <c r="E6" s="145"/>
      <c r="F6" s="146"/>
    </row>
    <row r="7" spans="4:6" ht="15.75" thickBot="1">
      <c r="D7" s="147">
        <v>1</v>
      </c>
      <c r="E7" s="148"/>
      <c r="F7" s="149" t="s">
        <v>57</v>
      </c>
    </row>
    <row r="8" spans="1:6" ht="16.5" thickBot="1" thickTop="1">
      <c r="A8" s="150">
        <v>9</v>
      </c>
      <c r="B8" s="151" t="s">
        <v>149</v>
      </c>
      <c r="C8" s="152"/>
      <c r="D8" s="153"/>
      <c r="E8" s="153"/>
      <c r="F8" s="154"/>
    </row>
    <row r="9" spans="2:7" ht="16.5" thickBot="1" thickTop="1">
      <c r="B9" s="153"/>
      <c r="C9" s="154"/>
      <c r="D9" s="155" t="s">
        <v>59</v>
      </c>
      <c r="E9" s="156"/>
      <c r="F9" s="157"/>
      <c r="G9" s="137">
        <v>1</v>
      </c>
    </row>
    <row r="10" spans="2:9" ht="16.5" thickBot="1" thickTop="1">
      <c r="B10" s="156" t="s">
        <v>85</v>
      </c>
      <c r="C10" s="157"/>
      <c r="D10" s="158"/>
      <c r="E10" s="158"/>
      <c r="F10" s="159"/>
      <c r="G10" s="153"/>
      <c r="H10" s="153"/>
      <c r="I10" s="154"/>
    </row>
    <row r="11" spans="1:9" ht="16.5" thickBot="1" thickTop="1">
      <c r="A11" s="160">
        <v>8</v>
      </c>
      <c r="B11" s="158"/>
      <c r="C11" s="161" t="s">
        <v>61</v>
      </c>
      <c r="D11" s="162">
        <v>8</v>
      </c>
      <c r="G11" s="152"/>
      <c r="H11" s="152"/>
      <c r="I11" s="163"/>
    </row>
    <row r="12" spans="1:9" ht="16.5" thickBot="1" thickTop="1">
      <c r="A12" s="160">
        <v>5</v>
      </c>
      <c r="B12" s="164"/>
      <c r="C12" s="165" t="s">
        <v>62</v>
      </c>
      <c r="D12" s="162"/>
      <c r="G12" s="156" t="s">
        <v>63</v>
      </c>
      <c r="H12" s="156"/>
      <c r="I12" s="157"/>
    </row>
    <row r="13" spans="2:13" ht="16.5" thickBot="1" thickTop="1">
      <c r="B13" s="153"/>
      <c r="C13" s="154"/>
      <c r="D13" s="162">
        <v>5</v>
      </c>
      <c r="G13" s="152"/>
      <c r="H13" s="152"/>
      <c r="I13" s="163"/>
      <c r="J13" s="153"/>
      <c r="K13" s="153"/>
      <c r="L13" s="154"/>
      <c r="M13" s="152"/>
    </row>
    <row r="14" spans="2:13" ht="16.5" thickBot="1" thickTop="1">
      <c r="B14" s="156" t="s">
        <v>59</v>
      </c>
      <c r="C14" s="157"/>
      <c r="D14" s="166"/>
      <c r="E14" s="153"/>
      <c r="F14" s="154"/>
      <c r="G14" s="158"/>
      <c r="H14" s="158"/>
      <c r="I14" s="159"/>
      <c r="J14" s="152"/>
      <c r="K14" s="152"/>
      <c r="L14" s="163"/>
      <c r="M14" s="152"/>
    </row>
    <row r="15" spans="1:13" ht="16.5" thickBot="1" thickTop="1">
      <c r="A15" s="150">
        <v>12</v>
      </c>
      <c r="B15" s="167" t="s">
        <v>150</v>
      </c>
      <c r="C15" s="159"/>
      <c r="D15" s="155" t="s">
        <v>60</v>
      </c>
      <c r="E15" s="156"/>
      <c r="F15" s="157"/>
      <c r="G15" s="137">
        <v>4</v>
      </c>
      <c r="J15" s="152"/>
      <c r="K15" s="152"/>
      <c r="L15" s="163"/>
      <c r="M15" s="152"/>
    </row>
    <row r="16" spans="1:13" ht="16.5" thickBot="1" thickTop="1">
      <c r="A16" s="150"/>
      <c r="B16" s="153"/>
      <c r="D16" s="168">
        <v>4</v>
      </c>
      <c r="E16" s="158"/>
      <c r="F16" s="161" t="s">
        <v>65</v>
      </c>
      <c r="J16" s="152"/>
      <c r="K16" s="152"/>
      <c r="L16" s="163"/>
      <c r="M16" s="152"/>
    </row>
    <row r="17" spans="1:15" ht="16.5" thickBot="1" thickTop="1">
      <c r="A17" s="150"/>
      <c r="C17" s="152"/>
      <c r="D17" s="169"/>
      <c r="F17" s="165" t="s">
        <v>66</v>
      </c>
      <c r="J17" s="156" t="s">
        <v>67</v>
      </c>
      <c r="K17" s="156"/>
      <c r="L17" s="157"/>
      <c r="M17" s="170"/>
      <c r="N17" s="158"/>
      <c r="O17" s="137" t="s">
        <v>68</v>
      </c>
    </row>
    <row r="18" spans="1:13" ht="16.5" thickBot="1" thickTop="1">
      <c r="A18" s="150">
        <v>11</v>
      </c>
      <c r="B18" s="151" t="s">
        <v>150</v>
      </c>
      <c r="C18" s="152"/>
      <c r="D18" s="171">
        <v>3</v>
      </c>
      <c r="E18" s="153"/>
      <c r="F18" s="154"/>
      <c r="J18" s="152"/>
      <c r="K18" s="152"/>
      <c r="L18" s="163"/>
      <c r="M18" s="152"/>
    </row>
    <row r="19" spans="2:13" ht="16.5" thickBot="1" thickTop="1">
      <c r="B19" s="153"/>
      <c r="C19" s="154"/>
      <c r="D19" s="155" t="s">
        <v>74</v>
      </c>
      <c r="E19" s="156"/>
      <c r="F19" s="157"/>
      <c r="G19" s="137">
        <v>3</v>
      </c>
      <c r="J19" s="152"/>
      <c r="K19" s="152"/>
      <c r="L19" s="163"/>
      <c r="M19" s="152"/>
    </row>
    <row r="20" spans="2:13" ht="16.5" thickBot="1" thickTop="1">
      <c r="B20" s="156" t="s">
        <v>63</v>
      </c>
      <c r="C20" s="157"/>
      <c r="D20" s="158"/>
      <c r="E20" s="158"/>
      <c r="F20" s="159"/>
      <c r="G20" s="153"/>
      <c r="H20" s="153"/>
      <c r="I20" s="154"/>
      <c r="J20" s="152"/>
      <c r="K20" s="152"/>
      <c r="L20" s="163"/>
      <c r="M20" s="152"/>
    </row>
    <row r="21" spans="1:13" ht="16.5" thickBot="1" thickTop="1">
      <c r="A21" s="160">
        <v>6</v>
      </c>
      <c r="B21" s="158"/>
      <c r="C21" s="161" t="s">
        <v>70</v>
      </c>
      <c r="D21" s="162">
        <v>6</v>
      </c>
      <c r="G21" s="152"/>
      <c r="H21" s="152"/>
      <c r="I21" s="163"/>
      <c r="J21" s="158"/>
      <c r="K21" s="158"/>
      <c r="L21" s="159"/>
      <c r="M21" s="152"/>
    </row>
    <row r="22" spans="1:15" ht="16.5" thickBot="1" thickTop="1">
      <c r="A22" s="160">
        <v>7</v>
      </c>
      <c r="B22" s="164"/>
      <c r="C22" s="165" t="s">
        <v>71</v>
      </c>
      <c r="D22" s="162"/>
      <c r="G22" s="156" t="s">
        <v>59</v>
      </c>
      <c r="H22" s="156"/>
      <c r="I22" s="157"/>
      <c r="L22" s="172"/>
      <c r="M22" s="158"/>
      <c r="N22" s="158"/>
      <c r="O22" s="137" t="s">
        <v>73</v>
      </c>
    </row>
    <row r="23" spans="2:9" ht="16.5" thickBot="1" thickTop="1">
      <c r="B23" s="153"/>
      <c r="C23" s="154"/>
      <c r="D23" s="162">
        <v>7</v>
      </c>
      <c r="G23" s="152"/>
      <c r="H23" s="152"/>
      <c r="I23" s="163"/>
    </row>
    <row r="24" spans="2:9" ht="16.5" thickBot="1" thickTop="1">
      <c r="B24" s="156" t="s">
        <v>74</v>
      </c>
      <c r="C24" s="157"/>
      <c r="D24" s="166"/>
      <c r="E24" s="153"/>
      <c r="F24" s="154"/>
      <c r="G24" s="158"/>
      <c r="H24" s="158"/>
      <c r="I24" s="159"/>
    </row>
    <row r="25" spans="1:9" ht="16.5" thickBot="1" thickTop="1">
      <c r="A25" s="150">
        <v>10</v>
      </c>
      <c r="B25" s="167" t="s">
        <v>149</v>
      </c>
      <c r="C25" s="159"/>
      <c r="D25" s="155" t="s">
        <v>63</v>
      </c>
      <c r="E25" s="156"/>
      <c r="F25" s="157"/>
      <c r="G25" s="137">
        <v>2</v>
      </c>
      <c r="I25" s="173"/>
    </row>
    <row r="26" spans="2:9" ht="16.5" thickBot="1" thickTop="1">
      <c r="B26" s="174"/>
      <c r="C26" s="173"/>
      <c r="D26" s="168"/>
      <c r="E26" s="158"/>
      <c r="F26" s="161" t="s">
        <v>76</v>
      </c>
      <c r="H26" s="175"/>
      <c r="I26" s="176"/>
    </row>
    <row r="27" spans="2:13" ht="15.75" thickTop="1">
      <c r="B27" s="177" t="s">
        <v>77</v>
      </c>
      <c r="C27" s="178"/>
      <c r="D27" s="147">
        <v>2</v>
      </c>
      <c r="F27" s="173"/>
      <c r="H27" s="175" t="s">
        <v>78</v>
      </c>
      <c r="I27" s="179"/>
      <c r="J27" s="153"/>
      <c r="K27" s="153"/>
      <c r="L27" s="154"/>
      <c r="M27" s="152"/>
    </row>
    <row r="28" spans="2:15" ht="15.75" thickBot="1">
      <c r="B28" s="177"/>
      <c r="C28" s="180"/>
      <c r="E28" s="182"/>
      <c r="F28" s="183"/>
      <c r="H28" s="175"/>
      <c r="I28" s="176"/>
      <c r="J28" s="156" t="s">
        <v>79</v>
      </c>
      <c r="K28" s="156"/>
      <c r="L28" s="157"/>
      <c r="M28" s="152"/>
      <c r="O28" s="137" t="s">
        <v>80</v>
      </c>
    </row>
    <row r="29" spans="2:14" ht="15.75" thickTop="1">
      <c r="B29" s="177"/>
      <c r="C29" s="180"/>
      <c r="E29" s="182"/>
      <c r="F29" s="183"/>
      <c r="H29" s="175"/>
      <c r="I29" s="176"/>
      <c r="J29" s="152"/>
      <c r="K29" s="152"/>
      <c r="L29" s="163"/>
      <c r="M29" s="184"/>
      <c r="N29" s="153"/>
    </row>
    <row r="30" spans="2:13" ht="15.75" thickBot="1">
      <c r="B30" s="177"/>
      <c r="C30" s="180"/>
      <c r="E30" s="182"/>
      <c r="F30" s="183"/>
      <c r="H30" s="175" t="s">
        <v>81</v>
      </c>
      <c r="I30" s="185"/>
      <c r="J30" s="158"/>
      <c r="K30" s="158"/>
      <c r="L30" s="159"/>
      <c r="M30" s="152"/>
    </row>
    <row r="31" spans="2:15" ht="16.5" thickBot="1" thickTop="1">
      <c r="B31" s="177"/>
      <c r="C31" s="180"/>
      <c r="E31" s="186"/>
      <c r="F31" s="183"/>
      <c r="L31" s="172"/>
      <c r="M31" s="158"/>
      <c r="N31" s="158"/>
      <c r="O31" s="137" t="s">
        <v>82</v>
      </c>
    </row>
    <row r="32" spans="2:6" ht="15.75" thickBot="1">
      <c r="B32" s="177"/>
      <c r="C32" s="180"/>
      <c r="E32" s="187" t="s">
        <v>83</v>
      </c>
      <c r="F32" s="188"/>
    </row>
    <row r="33" spans="2:9" s="137" customFormat="1" ht="15.75" thickTop="1">
      <c r="B33" s="177"/>
      <c r="C33" s="180"/>
      <c r="D33" s="181"/>
      <c r="E33" s="189"/>
      <c r="F33" s="190"/>
      <c r="G33" s="153" t="s">
        <v>84</v>
      </c>
      <c r="H33" s="153"/>
      <c r="I33" s="154"/>
    </row>
    <row r="34" spans="2:9" s="137" customFormat="1" ht="15.75" thickBot="1">
      <c r="B34" s="177"/>
      <c r="C34" s="180"/>
      <c r="D34" s="181"/>
      <c r="E34" s="189"/>
      <c r="F34" s="191"/>
      <c r="G34" s="156" t="s">
        <v>85</v>
      </c>
      <c r="H34" s="156"/>
      <c r="I34" s="157"/>
    </row>
    <row r="35" spans="2:13" s="137" customFormat="1" ht="16.5" thickBot="1" thickTop="1">
      <c r="B35" s="177"/>
      <c r="C35" s="180"/>
      <c r="D35" s="181"/>
      <c r="E35" s="187" t="s">
        <v>86</v>
      </c>
      <c r="F35" s="188"/>
      <c r="G35" s="158"/>
      <c r="H35" s="158"/>
      <c r="I35" s="159"/>
      <c r="J35" s="153"/>
      <c r="K35" s="153"/>
      <c r="L35" s="154"/>
      <c r="M35" s="152"/>
    </row>
    <row r="36" spans="2:15" s="137" customFormat="1" ht="16.5" thickBot="1" thickTop="1">
      <c r="B36" s="177"/>
      <c r="C36" s="180"/>
      <c r="D36" s="181"/>
      <c r="E36" s="189"/>
      <c r="F36" s="190"/>
      <c r="J36" s="156" t="s">
        <v>87</v>
      </c>
      <c r="K36" s="156"/>
      <c r="L36" s="157"/>
      <c r="M36" s="152"/>
      <c r="O36" s="137" t="s">
        <v>88</v>
      </c>
    </row>
    <row r="37" spans="2:14" s="137" customFormat="1" ht="16.5" thickBot="1" thickTop="1">
      <c r="B37" s="177"/>
      <c r="C37" s="180"/>
      <c r="D37" s="181"/>
      <c r="E37" s="187" t="s">
        <v>89</v>
      </c>
      <c r="F37" s="188"/>
      <c r="J37" s="152"/>
      <c r="K37" s="152"/>
      <c r="L37" s="163"/>
      <c r="M37" s="184"/>
      <c r="N37" s="153"/>
    </row>
    <row r="38" spans="2:13" s="137" customFormat="1" ht="16.5" thickBot="1" thickTop="1">
      <c r="B38" s="177"/>
      <c r="C38" s="180"/>
      <c r="D38" s="181"/>
      <c r="E38" s="189"/>
      <c r="F38" s="190"/>
      <c r="G38" s="153" t="s">
        <v>90</v>
      </c>
      <c r="H38" s="153"/>
      <c r="I38" s="154"/>
      <c r="J38" s="158"/>
      <c r="K38" s="158"/>
      <c r="L38" s="159"/>
      <c r="M38" s="152"/>
    </row>
    <row r="39" spans="2:14" s="137" customFormat="1" ht="16.5" thickBot="1" thickTop="1">
      <c r="B39" s="177"/>
      <c r="C39" s="180"/>
      <c r="D39" s="181"/>
      <c r="E39" s="189"/>
      <c r="F39" s="191"/>
      <c r="G39" s="156" t="s">
        <v>91</v>
      </c>
      <c r="H39" s="156"/>
      <c r="I39" s="157"/>
      <c r="J39" s="152"/>
      <c r="K39" s="152"/>
      <c r="L39" s="172"/>
      <c r="M39" s="158"/>
      <c r="N39" s="158"/>
    </row>
    <row r="40" spans="2:15" s="137" customFormat="1" ht="15.75" thickBot="1">
      <c r="B40" s="177"/>
      <c r="C40" s="180"/>
      <c r="D40" s="181"/>
      <c r="E40" s="187" t="s">
        <v>93</v>
      </c>
      <c r="F40" s="192"/>
      <c r="G40" s="158"/>
      <c r="H40" s="158"/>
      <c r="I40" s="159"/>
      <c r="O40" s="137" t="s">
        <v>92</v>
      </c>
    </row>
    <row r="41" spans="2:17" s="137" customFormat="1" ht="15.75" thickTop="1">
      <c r="B41" s="177"/>
      <c r="C41" s="180"/>
      <c r="D41" s="181"/>
      <c r="I41" s="173"/>
      <c r="Q41" s="193"/>
    </row>
    <row r="42" spans="2:9" s="137" customFormat="1" ht="15.75" thickBot="1">
      <c r="B42" s="177"/>
      <c r="C42" s="180"/>
      <c r="D42" s="181"/>
      <c r="H42" s="175"/>
      <c r="I42" s="176"/>
    </row>
    <row r="43" spans="2:15" s="137" customFormat="1" ht="16.5" thickBot="1" thickTop="1">
      <c r="B43" s="177"/>
      <c r="C43" s="180"/>
      <c r="D43" s="181"/>
      <c r="H43" s="175" t="s">
        <v>94</v>
      </c>
      <c r="I43" s="179"/>
      <c r="J43" s="153"/>
      <c r="K43" s="153"/>
      <c r="L43" s="154"/>
      <c r="M43" s="170"/>
      <c r="N43" s="158"/>
      <c r="O43" s="137" t="s">
        <v>95</v>
      </c>
    </row>
    <row r="44" spans="2:14" s="137" customFormat="1" ht="15.75" thickTop="1">
      <c r="B44" s="177"/>
      <c r="C44" s="180"/>
      <c r="D44" s="181"/>
      <c r="H44" s="175"/>
      <c r="I44" s="176"/>
      <c r="J44" s="156" t="s">
        <v>96</v>
      </c>
      <c r="K44" s="156"/>
      <c r="L44" s="157"/>
      <c r="M44" s="152"/>
      <c r="N44" s="152"/>
    </row>
    <row r="45" spans="2:13" s="137" customFormat="1" ht="15.75" thickBot="1">
      <c r="B45" s="177"/>
      <c r="C45" s="180"/>
      <c r="D45" s="181"/>
      <c r="H45" s="175" t="s">
        <v>97</v>
      </c>
      <c r="I45" s="185"/>
      <c r="J45" s="158"/>
      <c r="K45" s="158"/>
      <c r="L45" s="159"/>
      <c r="M45" s="152"/>
    </row>
    <row r="46" spans="2:15" s="137" customFormat="1" ht="16.5" thickBot="1" thickTop="1">
      <c r="B46" s="177"/>
      <c r="C46" s="180"/>
      <c r="D46" s="194"/>
      <c r="E46" s="175"/>
      <c r="F46" s="175"/>
      <c r="L46" s="172"/>
      <c r="M46" s="158"/>
      <c r="N46" s="158"/>
      <c r="O46" s="137" t="s">
        <v>98</v>
      </c>
    </row>
    <row r="47" spans="2:4" s="137" customFormat="1" ht="15">
      <c r="B47" s="177"/>
      <c r="C47" s="180"/>
      <c r="D47" s="181"/>
    </row>
    <row r="48" spans="2:6" s="137" customFormat="1" ht="15">
      <c r="B48" s="177"/>
      <c r="C48" s="180"/>
      <c r="D48" s="212"/>
      <c r="E48" s="212"/>
      <c r="F48" s="212"/>
    </row>
    <row r="49" spans="3:6" ht="15.75" thickBot="1">
      <c r="C49" s="196"/>
      <c r="D49" s="147">
        <v>9</v>
      </c>
      <c r="E49" s="148"/>
      <c r="F49" s="197"/>
    </row>
    <row r="50" spans="1:6" ht="15.75" thickTop="1">
      <c r="A50"/>
      <c r="B50"/>
      <c r="C50" s="206"/>
      <c r="D50" s="153"/>
      <c r="E50" s="153"/>
      <c r="F50" s="154"/>
    </row>
    <row r="51" spans="1:7" ht="15.75" thickBot="1">
      <c r="A51"/>
      <c r="B51"/>
      <c r="C51" s="195"/>
      <c r="D51" s="156" t="s">
        <v>100</v>
      </c>
      <c r="E51" s="156"/>
      <c r="F51" s="157"/>
      <c r="G51" s="137">
        <v>9</v>
      </c>
    </row>
    <row r="52" spans="1:9" ht="16.5" thickBot="1" thickTop="1">
      <c r="A52"/>
      <c r="B52"/>
      <c r="C52" s="195"/>
      <c r="D52" s="198" t="s">
        <v>151</v>
      </c>
      <c r="E52" s="158"/>
      <c r="F52" s="159"/>
      <c r="G52" s="153"/>
      <c r="H52" s="153"/>
      <c r="I52" s="154"/>
    </row>
    <row r="53" spans="1:9" ht="15.75" thickTop="1">
      <c r="A53"/>
      <c r="B53"/>
      <c r="C53" s="195"/>
      <c r="D53" s="211">
        <v>16</v>
      </c>
      <c r="G53" s="152"/>
      <c r="H53" s="152"/>
      <c r="I53" s="163"/>
    </row>
    <row r="54" spans="1:9" ht="15.75" thickBot="1">
      <c r="A54"/>
      <c r="B54"/>
      <c r="C54" s="195"/>
      <c r="D54" s="162"/>
      <c r="G54" s="156" t="s">
        <v>60</v>
      </c>
      <c r="H54" s="156"/>
      <c r="I54" s="157"/>
    </row>
    <row r="55" spans="1:13" ht="16.5" thickBot="1" thickTop="1">
      <c r="A55"/>
      <c r="B55"/>
      <c r="C55" s="195"/>
      <c r="D55" s="211">
        <v>13</v>
      </c>
      <c r="G55" s="152"/>
      <c r="H55" s="152"/>
      <c r="I55" s="163"/>
      <c r="J55" s="153"/>
      <c r="K55" s="153"/>
      <c r="L55" s="154"/>
      <c r="M55" s="152"/>
    </row>
    <row r="56" spans="1:13" ht="16.5" thickBot="1" thickTop="1">
      <c r="A56"/>
      <c r="B56"/>
      <c r="C56" s="195"/>
      <c r="D56" s="205" t="s">
        <v>151</v>
      </c>
      <c r="E56" s="153"/>
      <c r="F56" s="154"/>
      <c r="G56" s="158"/>
      <c r="H56" s="158"/>
      <c r="I56" s="159"/>
      <c r="J56" s="152"/>
      <c r="K56" s="152"/>
      <c r="L56" s="163"/>
      <c r="M56" s="152"/>
    </row>
    <row r="57" spans="1:13" ht="15.75" thickTop="1">
      <c r="A57"/>
      <c r="B57"/>
      <c r="C57" s="195"/>
      <c r="D57" s="156" t="s">
        <v>91</v>
      </c>
      <c r="E57" s="156"/>
      <c r="F57" s="157"/>
      <c r="G57" s="137">
        <v>12</v>
      </c>
      <c r="J57" s="152"/>
      <c r="K57" s="152"/>
      <c r="L57" s="163"/>
      <c r="M57" s="152"/>
    </row>
    <row r="58" spans="1:13" ht="15.75" thickBot="1">
      <c r="A58"/>
      <c r="B58"/>
      <c r="C58" s="196"/>
      <c r="D58" s="168">
        <v>12</v>
      </c>
      <c r="E58" s="158"/>
      <c r="F58" s="159"/>
      <c r="J58" s="152"/>
      <c r="K58" s="152"/>
      <c r="L58" s="163"/>
      <c r="M58" s="152"/>
    </row>
    <row r="59" spans="1:15" ht="15.75" thickBot="1">
      <c r="A59"/>
      <c r="B59"/>
      <c r="C59" s="213"/>
      <c r="D59" s="169"/>
      <c r="J59" s="156" t="s">
        <v>102</v>
      </c>
      <c r="K59" s="156"/>
      <c r="L59" s="157"/>
      <c r="M59" s="170"/>
      <c r="N59" s="158"/>
      <c r="O59" s="193" t="s">
        <v>103</v>
      </c>
    </row>
    <row r="60" spans="1:13" ht="15.75" thickTop="1">
      <c r="A60"/>
      <c r="B60"/>
      <c r="C60" s="206"/>
      <c r="D60" s="171">
        <v>11</v>
      </c>
      <c r="E60" s="153"/>
      <c r="F60" s="154"/>
      <c r="J60" s="152"/>
      <c r="K60" s="152"/>
      <c r="L60" s="163"/>
      <c r="M60" s="152"/>
    </row>
    <row r="61" spans="1:13" ht="15.75" thickBot="1">
      <c r="A61"/>
      <c r="B61"/>
      <c r="C61" s="195"/>
      <c r="D61" s="156" t="s">
        <v>104</v>
      </c>
      <c r="E61" s="156"/>
      <c r="F61" s="157"/>
      <c r="G61" s="137">
        <v>11</v>
      </c>
      <c r="J61" s="152"/>
      <c r="K61" s="152"/>
      <c r="L61" s="163"/>
      <c r="M61" s="152"/>
    </row>
    <row r="62" spans="1:13" ht="16.5" thickBot="1" thickTop="1">
      <c r="A62"/>
      <c r="B62"/>
      <c r="C62" s="195"/>
      <c r="D62" s="198" t="s">
        <v>151</v>
      </c>
      <c r="E62" s="158"/>
      <c r="F62" s="159"/>
      <c r="G62" s="153"/>
      <c r="H62" s="153"/>
      <c r="I62" s="154"/>
      <c r="J62" s="152"/>
      <c r="K62" s="152"/>
      <c r="L62" s="163"/>
      <c r="M62" s="152"/>
    </row>
    <row r="63" spans="1:13" ht="16.5" thickBot="1" thickTop="1">
      <c r="A63"/>
      <c r="B63"/>
      <c r="C63" s="195"/>
      <c r="D63" s="211">
        <v>14</v>
      </c>
      <c r="G63" s="152"/>
      <c r="H63" s="152"/>
      <c r="I63" s="163"/>
      <c r="J63" s="158"/>
      <c r="K63" s="158"/>
      <c r="L63" s="159"/>
      <c r="M63" s="152"/>
    </row>
    <row r="64" spans="1:15" ht="16.5" thickBot="1" thickTop="1">
      <c r="A64"/>
      <c r="B64"/>
      <c r="C64" s="195"/>
      <c r="D64" s="162"/>
      <c r="G64" s="156" t="s">
        <v>74</v>
      </c>
      <c r="H64" s="156"/>
      <c r="I64" s="157"/>
      <c r="L64" s="172"/>
      <c r="M64" s="158"/>
      <c r="N64" s="158"/>
      <c r="O64" s="193" t="s">
        <v>105</v>
      </c>
    </row>
    <row r="65" spans="1:9" ht="15.75" thickBot="1">
      <c r="A65"/>
      <c r="B65"/>
      <c r="C65" s="195"/>
      <c r="D65" s="211">
        <v>15</v>
      </c>
      <c r="G65" s="152"/>
      <c r="H65" s="152"/>
      <c r="I65" s="163"/>
    </row>
    <row r="66" spans="1:9" ht="16.5" thickBot="1" thickTop="1">
      <c r="A66"/>
      <c r="B66"/>
      <c r="C66" s="195"/>
      <c r="D66" s="205" t="s">
        <v>152</v>
      </c>
      <c r="E66" s="153"/>
      <c r="F66" s="154"/>
      <c r="G66" s="158"/>
      <c r="H66" s="158"/>
      <c r="I66" s="159"/>
    </row>
    <row r="67" spans="1:9" ht="15.75" thickTop="1">
      <c r="A67"/>
      <c r="B67"/>
      <c r="C67" s="195"/>
      <c r="D67" s="156" t="s">
        <v>85</v>
      </c>
      <c r="E67" s="156"/>
      <c r="F67" s="157"/>
      <c r="G67" s="137">
        <v>10</v>
      </c>
      <c r="I67" s="173"/>
    </row>
    <row r="68" spans="2:9" ht="15.75" thickBot="1">
      <c r="B68"/>
      <c r="C68" s="196"/>
      <c r="D68" s="168"/>
      <c r="E68" s="158"/>
      <c r="F68" s="159"/>
      <c r="H68" s="175"/>
      <c r="I68" s="176"/>
    </row>
    <row r="69" spans="2:13" ht="15.75" thickTop="1">
      <c r="B69" s="152"/>
      <c r="C69" s="152"/>
      <c r="D69" s="147">
        <v>10</v>
      </c>
      <c r="F69" s="173"/>
      <c r="H69" s="203" t="s">
        <v>106</v>
      </c>
      <c r="I69" s="179"/>
      <c r="J69" s="153"/>
      <c r="K69" s="153"/>
      <c r="L69" s="154"/>
      <c r="M69" s="152"/>
    </row>
    <row r="70" spans="2:15" ht="15.75" customHeight="1" thickBot="1">
      <c r="B70" s="214"/>
      <c r="C70" s="215"/>
      <c r="E70" s="216" t="s">
        <v>111</v>
      </c>
      <c r="F70" s="183"/>
      <c r="H70" s="175"/>
      <c r="I70" s="176"/>
      <c r="J70" s="156" t="s">
        <v>107</v>
      </c>
      <c r="K70" s="156"/>
      <c r="L70" s="157"/>
      <c r="M70" s="152"/>
      <c r="O70" s="193" t="s">
        <v>108</v>
      </c>
    </row>
    <row r="71" spans="2:14" ht="15.75" thickTop="1">
      <c r="B71" s="214"/>
      <c r="C71" s="215"/>
      <c r="E71" s="216"/>
      <c r="F71" s="183"/>
      <c r="H71" s="175"/>
      <c r="I71" s="176"/>
      <c r="J71" s="152"/>
      <c r="K71" s="152"/>
      <c r="L71" s="163"/>
      <c r="M71" s="184"/>
      <c r="N71" s="153"/>
    </row>
    <row r="72" spans="2:13" ht="15.75" customHeight="1" thickBot="1">
      <c r="B72" s="214"/>
      <c r="C72" s="215"/>
      <c r="E72" s="216"/>
      <c r="F72" s="183"/>
      <c r="H72" s="203" t="s">
        <v>109</v>
      </c>
      <c r="I72" s="185"/>
      <c r="J72" s="158"/>
      <c r="K72" s="158"/>
      <c r="L72" s="159"/>
      <c r="M72" s="152"/>
    </row>
    <row r="73" spans="2:15" ht="16.5" thickBot="1" thickTop="1">
      <c r="B73" s="214"/>
      <c r="C73" s="215"/>
      <c r="E73" s="216"/>
      <c r="F73" s="183"/>
      <c r="L73" s="172"/>
      <c r="M73" s="158"/>
      <c r="N73" s="158"/>
      <c r="O73" s="193" t="s">
        <v>110</v>
      </c>
    </row>
    <row r="74" spans="2:12" ht="15">
      <c r="B74" s="217"/>
      <c r="C74" s="215"/>
      <c r="E74" s="216"/>
      <c r="F74" s="212"/>
      <c r="G74" s="212"/>
      <c r="H74" s="212"/>
      <c r="I74" s="152"/>
      <c r="J74" s="152"/>
      <c r="K74" s="152"/>
      <c r="L74" s="152"/>
    </row>
    <row r="75" spans="2:15" ht="15.75" thickBot="1">
      <c r="B75" s="217"/>
      <c r="C75" s="215"/>
      <c r="E75" s="216"/>
      <c r="F75" s="195"/>
      <c r="G75" s="218">
        <v>16</v>
      </c>
      <c r="H75" s="208"/>
      <c r="I75" s="208"/>
      <c r="J75" s="218"/>
      <c r="K75" s="208"/>
      <c r="L75" s="208"/>
      <c r="M75" s="152"/>
      <c r="O75" s="193"/>
    </row>
    <row r="76" spans="2:9" ht="15.75" thickTop="1">
      <c r="B76" s="217"/>
      <c r="C76" s="215"/>
      <c r="E76" s="187"/>
      <c r="F76" s="190"/>
      <c r="G76" s="153"/>
      <c r="H76" s="153"/>
      <c r="I76" s="154"/>
    </row>
    <row r="77" spans="2:9" ht="15.75" thickBot="1">
      <c r="B77" s="217"/>
      <c r="C77" s="215"/>
      <c r="E77" s="189"/>
      <c r="F77" s="191"/>
      <c r="G77" s="156" t="s">
        <v>114</v>
      </c>
      <c r="H77" s="156"/>
      <c r="I77" s="157"/>
    </row>
    <row r="78" spans="2:13" ht="16.5" thickBot="1" thickTop="1">
      <c r="B78" s="217"/>
      <c r="C78" s="215"/>
      <c r="E78" s="187"/>
      <c r="F78" s="188"/>
      <c r="G78" s="158"/>
      <c r="H78" s="158"/>
      <c r="I78" s="159"/>
      <c r="J78" s="153"/>
      <c r="K78" s="153"/>
      <c r="L78" s="154"/>
      <c r="M78" s="152"/>
    </row>
    <row r="79" spans="1:15" ht="16.5" thickBot="1" thickTop="1">
      <c r="A79" s="137"/>
      <c r="B79" s="217"/>
      <c r="C79" s="215"/>
      <c r="F79" s="190"/>
      <c r="G79" s="219">
        <v>13</v>
      </c>
      <c r="J79" s="156" t="s">
        <v>116</v>
      </c>
      <c r="K79" s="156"/>
      <c r="L79" s="157"/>
      <c r="M79" s="152"/>
      <c r="O79" s="193" t="s">
        <v>117</v>
      </c>
    </row>
    <row r="80" spans="1:14" ht="16.5" thickBot="1" thickTop="1">
      <c r="A80" s="137"/>
      <c r="F80" s="188"/>
      <c r="G80" s="219">
        <v>14</v>
      </c>
      <c r="J80" s="152"/>
      <c r="K80" s="152"/>
      <c r="L80" s="163"/>
      <c r="M80" s="184"/>
      <c r="N80" s="153"/>
    </row>
    <row r="81" spans="6:13" ht="16.5" thickBot="1" thickTop="1">
      <c r="F81" s="190"/>
      <c r="G81" s="153"/>
      <c r="H81" s="153"/>
      <c r="I81" s="154"/>
      <c r="J81" s="158"/>
      <c r="K81" s="158"/>
      <c r="L81" s="159"/>
      <c r="M81" s="152"/>
    </row>
    <row r="82" spans="6:14" ht="16.5" thickBot="1" thickTop="1">
      <c r="F82" s="191"/>
      <c r="G82" s="156" t="s">
        <v>100</v>
      </c>
      <c r="H82" s="156"/>
      <c r="I82" s="157"/>
      <c r="J82" s="152"/>
      <c r="K82" s="152"/>
      <c r="L82" s="172"/>
      <c r="M82" s="158"/>
      <c r="N82" s="158"/>
    </row>
    <row r="83" spans="6:15" ht="15.75" thickBot="1">
      <c r="F83" s="192"/>
      <c r="G83" s="158"/>
      <c r="H83" s="158"/>
      <c r="I83" s="159"/>
      <c r="O83" s="193" t="s">
        <v>120</v>
      </c>
    </row>
    <row r="84" spans="7:9" ht="15.75" thickTop="1">
      <c r="G84" s="219">
        <v>15</v>
      </c>
      <c r="I84" s="173"/>
    </row>
    <row r="85" spans="8:14" ht="15.75" thickBot="1">
      <c r="H85" s="175"/>
      <c r="I85" s="176"/>
      <c r="M85" s="152"/>
      <c r="N85" s="152"/>
    </row>
    <row r="86" spans="8:13" ht="15.75" thickTop="1">
      <c r="H86" s="203" t="s">
        <v>153</v>
      </c>
      <c r="I86" s="179"/>
      <c r="J86" s="153"/>
      <c r="K86" s="153"/>
      <c r="L86" s="154"/>
      <c r="M86" s="152"/>
    </row>
    <row r="87" spans="9:15" ht="15.75" thickBot="1">
      <c r="I87" s="176"/>
      <c r="J87" s="156" t="s">
        <v>104</v>
      </c>
      <c r="K87" s="156"/>
      <c r="L87" s="157"/>
      <c r="M87" s="152"/>
      <c r="O87" s="193" t="s">
        <v>123</v>
      </c>
    </row>
    <row r="88" spans="9:14" ht="15.75" thickTop="1">
      <c r="I88" s="176"/>
      <c r="J88" s="152"/>
      <c r="K88" s="152"/>
      <c r="L88" s="163"/>
      <c r="M88" s="184"/>
      <c r="N88" s="153"/>
    </row>
    <row r="89" spans="8:13" ht="15.75" thickBot="1">
      <c r="H89" s="203" t="s">
        <v>154</v>
      </c>
      <c r="I89" s="185"/>
      <c r="J89" s="158"/>
      <c r="K89" s="158"/>
      <c r="L89" s="159"/>
      <c r="M89" s="152"/>
    </row>
    <row r="90" spans="12:15" ht="16.5" thickBot="1" thickTop="1">
      <c r="L90" s="172"/>
      <c r="M90" s="158"/>
      <c r="N90" s="158"/>
      <c r="O90" s="193" t="s">
        <v>125</v>
      </c>
    </row>
  </sheetData>
  <sheetProtection/>
  <mergeCells count="40">
    <mergeCell ref="G82:I82"/>
    <mergeCell ref="J87:L87"/>
    <mergeCell ref="D67:F67"/>
    <mergeCell ref="E70:E75"/>
    <mergeCell ref="J70:L70"/>
    <mergeCell ref="F74:H74"/>
    <mergeCell ref="G77:I77"/>
    <mergeCell ref="J79:L79"/>
    <mergeCell ref="D51:F51"/>
    <mergeCell ref="G54:I54"/>
    <mergeCell ref="D57:F57"/>
    <mergeCell ref="J59:L59"/>
    <mergeCell ref="D61:F61"/>
    <mergeCell ref="G64:I64"/>
    <mergeCell ref="D25:F25"/>
    <mergeCell ref="B27:B48"/>
    <mergeCell ref="J28:L28"/>
    <mergeCell ref="G34:I34"/>
    <mergeCell ref="J36:L36"/>
    <mergeCell ref="G39:I39"/>
    <mergeCell ref="J44:L44"/>
    <mergeCell ref="D48:F48"/>
    <mergeCell ref="D15:F15"/>
    <mergeCell ref="J17:L17"/>
    <mergeCell ref="D19:F19"/>
    <mergeCell ref="B20:C20"/>
    <mergeCell ref="G22:I22"/>
    <mergeCell ref="B24:C24"/>
    <mergeCell ref="B6:C6"/>
    <mergeCell ref="D6:E6"/>
    <mergeCell ref="D9:F9"/>
    <mergeCell ref="B10:C10"/>
    <mergeCell ref="G12:I12"/>
    <mergeCell ref="B14:C14"/>
    <mergeCell ref="B1:O1"/>
    <mergeCell ref="B2:O2"/>
    <mergeCell ref="A5:C5"/>
    <mergeCell ref="D5:F5"/>
    <mergeCell ref="G5:I5"/>
    <mergeCell ref="J5:L5"/>
  </mergeCells>
  <printOptions horizontalCentered="1"/>
  <pageMargins left="0.7086614173228347" right="0.7086614173228347" top="0.15748031496062992" bottom="0.7480314960629921" header="0" footer="0.11811023622047245"/>
  <pageSetup fitToHeight="1" fitToWidth="1" horizontalDpi="300" verticalDpi="300" orientation="portrait" paperSize="9" scale="54" r:id="rId1"/>
  <headerFooter>
    <oddFooter>&amp;L&amp;"Arial,Gras"AGEN&amp;C&amp;"Arial,Gras"&amp;A&amp;R&amp;"Arial,Gras"23 et 24 avril 2015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75"/>
  <sheetViews>
    <sheetView zoomScale="69" zoomScaleNormal="69" zoomScalePageLayoutView="0" workbookViewId="0" topLeftCell="A4">
      <selection activeCell="O16" sqref="O16"/>
    </sheetView>
  </sheetViews>
  <sheetFormatPr defaultColWidth="11.421875" defaultRowHeight="15"/>
  <cols>
    <col min="1" max="1" width="2.7109375" style="135" customWidth="1"/>
    <col min="2" max="3" width="1.7109375" style="137" customWidth="1"/>
    <col min="4" max="4" width="3.7109375" style="181" customWidth="1"/>
    <col min="5" max="6" width="15.7109375" style="137" customWidth="1"/>
    <col min="7" max="7" width="3.7109375" style="137" customWidth="1"/>
    <col min="8" max="9" width="15.7109375" style="137" customWidth="1"/>
    <col min="10" max="10" width="2.7109375" style="137" customWidth="1"/>
    <col min="11" max="12" width="15.7109375" style="137" customWidth="1"/>
    <col min="13" max="14" width="10.7109375" style="137" customWidth="1"/>
    <col min="15" max="15" width="5.7109375" style="137" customWidth="1"/>
    <col min="16" max="16384" width="11.421875" style="137" customWidth="1"/>
  </cols>
  <sheetData>
    <row r="1" spans="2:15" ht="24.75" customHeight="1">
      <c r="B1" s="136" t="s">
        <v>48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</row>
    <row r="2" spans="2:15" ht="24.75" customHeight="1">
      <c r="B2" s="138" t="s">
        <v>49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2:13" ht="23.25">
      <c r="B3" s="139" t="s">
        <v>50</v>
      </c>
      <c r="C3" s="139"/>
      <c r="E3" s="139"/>
      <c r="F3" s="139" t="s">
        <v>155</v>
      </c>
      <c r="G3" s="139"/>
      <c r="H3" s="139"/>
      <c r="I3" s="139"/>
      <c r="J3" s="139"/>
      <c r="K3" s="139"/>
      <c r="L3" s="140"/>
      <c r="M3" s="140"/>
    </row>
    <row r="4" spans="2:13" ht="15" customHeight="1"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</row>
    <row r="5" spans="2:13" ht="15" customHeight="1">
      <c r="B5" s="140"/>
      <c r="C5" s="140"/>
      <c r="D5" s="141" t="s">
        <v>156</v>
      </c>
      <c r="E5" s="142"/>
      <c r="F5" s="143"/>
      <c r="G5" s="141" t="s">
        <v>157</v>
      </c>
      <c r="H5" s="142"/>
      <c r="I5" s="143"/>
      <c r="J5" s="140"/>
      <c r="K5" s="140"/>
      <c r="L5" s="140"/>
      <c r="M5" s="140"/>
    </row>
    <row r="6" spans="2:6" ht="31.5" customHeight="1">
      <c r="B6"/>
      <c r="C6"/>
      <c r="D6" s="145"/>
      <c r="E6" s="145"/>
      <c r="F6" s="146"/>
    </row>
    <row r="7" spans="4:6" ht="15.75" thickBot="1">
      <c r="D7" s="147">
        <v>1</v>
      </c>
      <c r="E7" s="148"/>
      <c r="F7" s="149" t="s">
        <v>57</v>
      </c>
    </row>
    <row r="8" spans="1:6" ht="15.75" thickTop="1">
      <c r="A8"/>
      <c r="B8"/>
      <c r="C8"/>
      <c r="D8" s="153"/>
      <c r="E8" s="153"/>
      <c r="F8" s="154"/>
    </row>
    <row r="9" spans="1:6" ht="15.75" thickBot="1">
      <c r="A9"/>
      <c r="B9"/>
      <c r="C9"/>
      <c r="D9" s="156" t="s">
        <v>67</v>
      </c>
      <c r="E9" s="156"/>
      <c r="F9" s="157"/>
    </row>
    <row r="10" spans="1:9" ht="16.5" thickBot="1" thickTop="1">
      <c r="A10"/>
      <c r="B10"/>
      <c r="C10"/>
      <c r="D10" s="158"/>
      <c r="E10" s="158"/>
      <c r="F10" s="161" t="s">
        <v>65</v>
      </c>
      <c r="G10" s="153"/>
      <c r="H10" s="153"/>
      <c r="I10" s="154"/>
    </row>
    <row r="11" spans="1:9" ht="15.75" thickTop="1">
      <c r="A11"/>
      <c r="B11"/>
      <c r="C11"/>
      <c r="D11" s="162">
        <v>4</v>
      </c>
      <c r="G11" s="152"/>
      <c r="H11" s="152"/>
      <c r="I11" s="163"/>
    </row>
    <row r="12" spans="1:13" ht="15.75" thickBot="1">
      <c r="A12"/>
      <c r="B12"/>
      <c r="C12"/>
      <c r="D12" s="162"/>
      <c r="G12" s="156" t="s">
        <v>63</v>
      </c>
      <c r="H12" s="156"/>
      <c r="I12" s="157"/>
      <c r="M12" s="137" t="s">
        <v>68</v>
      </c>
    </row>
    <row r="13" spans="1:13" ht="16.5" thickBot="1" thickTop="1">
      <c r="A13"/>
      <c r="B13"/>
      <c r="C13"/>
      <c r="D13" s="162">
        <v>3</v>
      </c>
      <c r="F13" s="149" t="s">
        <v>66</v>
      </c>
      <c r="G13" s="152"/>
      <c r="H13" s="152"/>
      <c r="I13" s="163"/>
      <c r="J13" s="153"/>
      <c r="K13" s="153"/>
      <c r="L13" s="153"/>
      <c r="M13" s="152"/>
    </row>
    <row r="14" spans="1:13" ht="16.5" thickBot="1" thickTop="1">
      <c r="A14"/>
      <c r="B14"/>
      <c r="C14"/>
      <c r="D14" s="166"/>
      <c r="E14" s="153"/>
      <c r="F14" s="154"/>
      <c r="G14" s="158"/>
      <c r="H14" s="158"/>
      <c r="I14" s="159"/>
      <c r="J14" s="152"/>
      <c r="K14" s="152"/>
      <c r="L14" s="152"/>
      <c r="M14" s="152"/>
    </row>
    <row r="15" spans="1:13" ht="15.75" thickTop="1">
      <c r="A15"/>
      <c r="B15"/>
      <c r="C15"/>
      <c r="D15" s="156" t="s">
        <v>79</v>
      </c>
      <c r="E15" s="156"/>
      <c r="F15" s="157"/>
      <c r="I15" s="173"/>
      <c r="M15" s="152"/>
    </row>
    <row r="16" spans="1:13" ht="15.75" thickBot="1">
      <c r="A16"/>
      <c r="B16"/>
      <c r="C16"/>
      <c r="D16" s="168">
        <v>2</v>
      </c>
      <c r="E16" s="158"/>
      <c r="F16" s="161" t="s">
        <v>76</v>
      </c>
      <c r="I16" s="183"/>
      <c r="M16" s="167" t="s">
        <v>73</v>
      </c>
    </row>
    <row r="17" spans="1:13" ht="15.75" thickTop="1">
      <c r="A17"/>
      <c r="B17"/>
      <c r="C17"/>
      <c r="D17" s="211"/>
      <c r="E17" s="152"/>
      <c r="F17" s="173"/>
      <c r="I17" s="209"/>
      <c r="J17" s="153"/>
      <c r="K17" s="153"/>
      <c r="L17" s="153"/>
      <c r="M17" s="152"/>
    </row>
    <row r="18" spans="1:13" ht="15.75" thickBot="1">
      <c r="A18"/>
      <c r="B18"/>
      <c r="C18"/>
      <c r="D18" s="211"/>
      <c r="E18" s="152"/>
      <c r="F18" s="183"/>
      <c r="G18" s="137">
        <v>4</v>
      </c>
      <c r="J18" s="152"/>
      <c r="K18" s="152"/>
      <c r="L18" s="152"/>
      <c r="M18" s="152"/>
    </row>
    <row r="19" spans="1:13" ht="16.5" thickBot="1" thickTop="1">
      <c r="A19"/>
      <c r="B19"/>
      <c r="C19"/>
      <c r="D19" s="211"/>
      <c r="E19" s="152"/>
      <c r="F19" s="179"/>
      <c r="G19" s="153"/>
      <c r="H19" s="153"/>
      <c r="I19" s="154"/>
      <c r="J19" s="170"/>
      <c r="K19" s="158"/>
      <c r="L19" s="152"/>
      <c r="M19" s="167" t="s">
        <v>80</v>
      </c>
    </row>
    <row r="20" spans="1:13" ht="15.75" thickTop="1">
      <c r="A20"/>
      <c r="B20"/>
      <c r="C20"/>
      <c r="D20" s="211"/>
      <c r="E20" s="152"/>
      <c r="F20" s="176"/>
      <c r="G20" s="156" t="s">
        <v>59</v>
      </c>
      <c r="H20" s="156"/>
      <c r="I20" s="157"/>
      <c r="J20" s="152"/>
      <c r="K20" s="152"/>
      <c r="L20" s="153"/>
      <c r="M20" s="152"/>
    </row>
    <row r="21" spans="1:13" ht="15.75" thickBot="1">
      <c r="A21"/>
      <c r="B21"/>
      <c r="C21"/>
      <c r="D21" s="211"/>
      <c r="E21" s="152"/>
      <c r="F21" s="185"/>
      <c r="G21" s="158"/>
      <c r="H21" s="158"/>
      <c r="I21" s="159"/>
      <c r="J21" s="152"/>
      <c r="L21" s="152"/>
      <c r="M21" s="152"/>
    </row>
    <row r="22" spans="1:13" ht="16.5" thickBot="1" thickTop="1">
      <c r="A22"/>
      <c r="B22"/>
      <c r="C22"/>
      <c r="D22" s="211"/>
      <c r="E22" s="152"/>
      <c r="G22" s="137">
        <v>3</v>
      </c>
      <c r="I22" s="172"/>
      <c r="J22" s="158"/>
      <c r="K22" s="158"/>
      <c r="L22" s="152"/>
      <c r="M22" s="167" t="s">
        <v>82</v>
      </c>
    </row>
    <row r="23" spans="1:13" ht="15.75" thickTop="1">
      <c r="A23"/>
      <c r="B23"/>
      <c r="C23"/>
      <c r="D23" s="211"/>
      <c r="E23" s="152"/>
      <c r="F23" s="208"/>
      <c r="J23" s="152"/>
      <c r="K23" s="152"/>
      <c r="L23" s="153"/>
      <c r="M23" s="152"/>
    </row>
    <row r="24" spans="1:14" ht="15.75" thickBot="1">
      <c r="A24"/>
      <c r="B24"/>
      <c r="C24"/>
      <c r="D24" s="147">
        <v>5</v>
      </c>
      <c r="F24" s="149" t="s">
        <v>62</v>
      </c>
      <c r="J24"/>
      <c r="K24"/>
      <c r="L24"/>
      <c r="M24"/>
      <c r="N24"/>
    </row>
    <row r="25" spans="1:14" ht="15.75" thickTop="1">
      <c r="A25"/>
      <c r="B25"/>
      <c r="C25"/>
      <c r="D25" s="171"/>
      <c r="E25" s="153"/>
      <c r="F25" s="154"/>
      <c r="J25"/>
      <c r="K25"/>
      <c r="L25"/>
      <c r="M25"/>
      <c r="N25"/>
    </row>
    <row r="26" spans="1:14" ht="15.75" thickBot="1">
      <c r="A26"/>
      <c r="B26"/>
      <c r="C26"/>
      <c r="D26" s="156" t="s">
        <v>87</v>
      </c>
      <c r="E26" s="156"/>
      <c r="F26" s="157"/>
      <c r="G26" s="137">
        <v>5</v>
      </c>
      <c r="J26"/>
      <c r="K26"/>
      <c r="L26"/>
      <c r="M26"/>
      <c r="N26"/>
    </row>
    <row r="27" spans="1:13" ht="16.5" thickBot="1" thickTop="1">
      <c r="A27"/>
      <c r="B27"/>
      <c r="C27"/>
      <c r="D27" s="158"/>
      <c r="E27" s="158"/>
      <c r="F27" s="161" t="s">
        <v>138</v>
      </c>
      <c r="G27" s="153"/>
      <c r="H27" s="153"/>
      <c r="I27" s="154"/>
      <c r="J27" s="152"/>
      <c r="K27" s="152"/>
      <c r="L27" s="152"/>
      <c r="M27" s="152"/>
    </row>
    <row r="28" spans="1:13" ht="16.5" thickBot="1" thickTop="1">
      <c r="A28"/>
      <c r="B28"/>
      <c r="C28"/>
      <c r="D28" s="162">
        <v>8</v>
      </c>
      <c r="G28" s="152"/>
      <c r="H28" s="167"/>
      <c r="I28" s="163"/>
      <c r="J28" s="158"/>
      <c r="K28" s="158"/>
      <c r="L28" s="158"/>
      <c r="M28" s="167" t="s">
        <v>88</v>
      </c>
    </row>
    <row r="29" spans="1:14" ht="15.75" thickTop="1">
      <c r="A29"/>
      <c r="B29"/>
      <c r="C29"/>
      <c r="D29" s="162"/>
      <c r="G29" s="156" t="s">
        <v>85</v>
      </c>
      <c r="H29" s="156"/>
      <c r="I29" s="157"/>
      <c r="L29" s="153"/>
      <c r="M29" s="152"/>
      <c r="N29" s="152"/>
    </row>
    <row r="30" spans="1:9" ht="15.75" thickBot="1">
      <c r="A30"/>
      <c r="B30"/>
      <c r="C30"/>
      <c r="D30" s="162">
        <v>7</v>
      </c>
      <c r="F30" s="149" t="s">
        <v>139</v>
      </c>
      <c r="G30" s="152"/>
      <c r="H30" s="152"/>
      <c r="I30" s="163"/>
    </row>
    <row r="31" spans="1:9" ht="16.5" thickBot="1" thickTop="1">
      <c r="A31"/>
      <c r="B31"/>
      <c r="C31"/>
      <c r="D31" s="166"/>
      <c r="E31" s="153"/>
      <c r="F31" s="154"/>
      <c r="G31" s="158"/>
      <c r="H31" s="158"/>
      <c r="I31" s="159"/>
    </row>
    <row r="32" spans="1:12" ht="15.75" thickTop="1">
      <c r="A32"/>
      <c r="B32"/>
      <c r="C32"/>
      <c r="D32" s="156" t="s">
        <v>158</v>
      </c>
      <c r="E32" s="156"/>
      <c r="F32" s="157"/>
      <c r="G32" s="137">
        <v>6</v>
      </c>
      <c r="I32" s="173"/>
      <c r="J32" s="152"/>
      <c r="K32" s="152"/>
      <c r="L32" s="152"/>
    </row>
    <row r="33" spans="1:13" ht="15.75" thickBot="1">
      <c r="A33"/>
      <c r="B33"/>
      <c r="C33"/>
      <c r="D33" s="168"/>
      <c r="E33" s="158"/>
      <c r="F33" s="161" t="s">
        <v>70</v>
      </c>
      <c r="H33" s="175"/>
      <c r="I33" s="185"/>
      <c r="J33" s="152"/>
      <c r="K33" s="152"/>
      <c r="L33" s="152"/>
      <c r="M33" s="193" t="s">
        <v>92</v>
      </c>
    </row>
    <row r="34" spans="1:13" ht="15.75" thickTop="1">
      <c r="A34"/>
      <c r="B34"/>
      <c r="C34"/>
      <c r="D34" s="147">
        <v>6</v>
      </c>
      <c r="F34" s="173"/>
      <c r="I34" s="209"/>
      <c r="J34" s="153"/>
      <c r="K34" s="153"/>
      <c r="L34" s="153"/>
      <c r="M34" s="152"/>
    </row>
    <row r="35" spans="6:12" ht="15.75" thickBot="1">
      <c r="F35" s="183"/>
      <c r="G35" s="137">
        <v>8</v>
      </c>
      <c r="J35" s="152"/>
      <c r="K35" s="152"/>
      <c r="L35" s="152"/>
    </row>
    <row r="36" spans="6:13" ht="16.5" thickBot="1" thickTop="1">
      <c r="F36" s="179"/>
      <c r="G36" s="153"/>
      <c r="H36" s="153"/>
      <c r="I36" s="154"/>
      <c r="J36" s="170"/>
      <c r="K36" s="158"/>
      <c r="L36" s="152"/>
      <c r="M36" t="s">
        <v>95</v>
      </c>
    </row>
    <row r="37" spans="6:12" ht="15.75" thickTop="1">
      <c r="F37" s="176"/>
      <c r="G37" s="156" t="s">
        <v>91</v>
      </c>
      <c r="H37" s="156"/>
      <c r="I37" s="157"/>
      <c r="J37" s="152"/>
      <c r="K37" s="152"/>
      <c r="L37" s="153"/>
    </row>
    <row r="38" spans="6:12" ht="15.75" thickBot="1">
      <c r="F38" s="185"/>
      <c r="G38" s="158"/>
      <c r="H38" s="158"/>
      <c r="I38" s="159"/>
      <c r="J38" s="152"/>
      <c r="L38" s="152"/>
    </row>
    <row r="39" spans="6:13" ht="16.5" thickBot="1" thickTop="1">
      <c r="F39" s="137"/>
      <c r="G39" s="137">
        <v>7</v>
      </c>
      <c r="I39" s="172"/>
      <c r="J39" s="158"/>
      <c r="K39" s="158"/>
      <c r="L39" s="152"/>
      <c r="M39" t="s">
        <v>98</v>
      </c>
    </row>
    <row r="40" spans="6:12" ht="15.75" thickTop="1">
      <c r="F40" s="208"/>
      <c r="J40" s="152"/>
      <c r="K40" s="152"/>
      <c r="L40" s="153"/>
    </row>
    <row r="41" spans="1:13" ht="15.75" thickBot="1">
      <c r="A41"/>
      <c r="B41"/>
      <c r="C41"/>
      <c r="D41" s="147">
        <v>9</v>
      </c>
      <c r="F41" s="149" t="s">
        <v>140</v>
      </c>
      <c r="J41"/>
      <c r="K41"/>
      <c r="L41"/>
      <c r="M41"/>
    </row>
    <row r="42" spans="1:13" ht="15.75" thickTop="1">
      <c r="A42"/>
      <c r="B42"/>
      <c r="C42"/>
      <c r="D42" s="171"/>
      <c r="E42" s="153"/>
      <c r="F42" s="154"/>
      <c r="J42"/>
      <c r="K42"/>
      <c r="L42"/>
      <c r="M42"/>
    </row>
    <row r="43" spans="1:13" ht="15.75" thickBot="1">
      <c r="A43"/>
      <c r="B43"/>
      <c r="C43"/>
      <c r="D43" s="156" t="s">
        <v>102</v>
      </c>
      <c r="E43" s="156"/>
      <c r="F43" s="157"/>
      <c r="G43" s="137">
        <v>9</v>
      </c>
      <c r="J43"/>
      <c r="K43"/>
      <c r="L43"/>
      <c r="M43"/>
    </row>
    <row r="44" spans="1:16" ht="16.5" thickBot="1" thickTop="1">
      <c r="A44"/>
      <c r="B44"/>
      <c r="C44"/>
      <c r="D44" s="158"/>
      <c r="E44" s="158"/>
      <c r="F44" s="161" t="s">
        <v>141</v>
      </c>
      <c r="G44" s="153"/>
      <c r="H44" s="153"/>
      <c r="I44" s="154"/>
      <c r="J44" s="152"/>
      <c r="K44" s="152"/>
      <c r="L44" s="152"/>
      <c r="M44" s="152"/>
      <c r="N44"/>
      <c r="O44"/>
      <c r="P44"/>
    </row>
    <row r="45" spans="1:16" ht="16.5" thickBot="1" thickTop="1">
      <c r="A45"/>
      <c r="B45"/>
      <c r="C45"/>
      <c r="D45" s="162">
        <v>11</v>
      </c>
      <c r="F45" s="173"/>
      <c r="G45" s="152"/>
      <c r="H45" s="152"/>
      <c r="I45" s="163"/>
      <c r="J45" s="158"/>
      <c r="K45" s="158"/>
      <c r="L45" s="158"/>
      <c r="M45" s="167" t="s">
        <v>103</v>
      </c>
      <c r="N45"/>
      <c r="O45"/>
      <c r="P45"/>
    </row>
    <row r="46" spans="1:16" ht="15.75" thickTop="1">
      <c r="A46"/>
      <c r="B46"/>
      <c r="C46"/>
      <c r="D46" s="162"/>
      <c r="F46" s="178"/>
      <c r="G46" s="156" t="s">
        <v>60</v>
      </c>
      <c r="H46" s="156"/>
      <c r="I46" s="157"/>
      <c r="L46" s="153"/>
      <c r="M46" s="152"/>
      <c r="N46"/>
      <c r="O46"/>
      <c r="P46"/>
    </row>
    <row r="47" spans="1:16" ht="15">
      <c r="A47"/>
      <c r="B47"/>
      <c r="C47"/>
      <c r="D47"/>
      <c r="E47"/>
      <c r="F47" s="195"/>
      <c r="G47" s="152"/>
      <c r="H47" s="152"/>
      <c r="I47" s="163"/>
      <c r="N47"/>
      <c r="O47"/>
      <c r="P47"/>
    </row>
    <row r="48" spans="1:16" ht="15.75" thickBot="1">
      <c r="A48"/>
      <c r="B48"/>
      <c r="C48"/>
      <c r="D48"/>
      <c r="E48"/>
      <c r="F48" s="195"/>
      <c r="G48" s="158"/>
      <c r="H48" s="158"/>
      <c r="I48" s="161" t="s">
        <v>143</v>
      </c>
      <c r="N48"/>
      <c r="O48"/>
      <c r="P48"/>
    </row>
    <row r="49" spans="1:16" ht="15.75" thickTop="1">
      <c r="A49"/>
      <c r="B49"/>
      <c r="C49"/>
      <c r="D49"/>
      <c r="E49"/>
      <c r="F49" s="195"/>
      <c r="G49" s="137">
        <v>10</v>
      </c>
      <c r="I49" s="173"/>
      <c r="J49" s="152"/>
      <c r="K49" s="152"/>
      <c r="L49" s="152"/>
      <c r="N49"/>
      <c r="O49"/>
      <c r="P49"/>
    </row>
    <row r="50" spans="1:16" ht="15.75" thickBot="1">
      <c r="A50"/>
      <c r="B50"/>
      <c r="C50"/>
      <c r="D50"/>
      <c r="E50"/>
      <c r="F50" s="195"/>
      <c r="H50" s="175"/>
      <c r="I50" s="185"/>
      <c r="J50" s="152"/>
      <c r="K50" s="152"/>
      <c r="L50" s="152"/>
      <c r="M50" s="193" t="s">
        <v>105</v>
      </c>
      <c r="N50"/>
      <c r="O50"/>
      <c r="P50"/>
    </row>
    <row r="51" spans="1:16" ht="15.75" thickTop="1">
      <c r="A51"/>
      <c r="B51"/>
      <c r="C51"/>
      <c r="D51"/>
      <c r="E51"/>
      <c r="F51" s="195"/>
      <c r="I51" s="209"/>
      <c r="J51" s="153"/>
      <c r="K51" s="153"/>
      <c r="L51" s="153"/>
      <c r="M51" s="152"/>
      <c r="N51"/>
      <c r="O51"/>
      <c r="P51"/>
    </row>
    <row r="52" spans="1:16" ht="15.75" thickBot="1">
      <c r="A52"/>
      <c r="B52"/>
      <c r="C52"/>
      <c r="D52"/>
      <c r="E52"/>
      <c r="F52" s="220"/>
      <c r="G52" s="221"/>
      <c r="H52" s="221"/>
      <c r="I52" s="221"/>
      <c r="J52" s="158"/>
      <c r="K52" s="158"/>
      <c r="L52" s="158"/>
      <c r="M52" t="s">
        <v>108</v>
      </c>
      <c r="N52"/>
      <c r="O52"/>
      <c r="P52"/>
    </row>
    <row r="53" spans="1:16" ht="15">
      <c r="A53"/>
      <c r="B53"/>
      <c r="C53"/>
      <c r="D53"/>
      <c r="E53"/>
      <c r="F53" s="208"/>
      <c r="J53" s="152"/>
      <c r="K53" s="152"/>
      <c r="L53" s="152"/>
      <c r="M53"/>
      <c r="N53"/>
      <c r="O53"/>
      <c r="P53"/>
    </row>
    <row r="54" spans="1:16" ht="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6" ht="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 ht="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ht="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ht="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ht="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ht="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ht="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ht="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ht="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ht="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ht="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ht="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ht="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ht="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ht="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ht="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ht="1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2:16" ht="1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2:16" ht="1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2:16" ht="1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2:16" ht="1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</sheetData>
  <sheetProtection/>
  <mergeCells count="15">
    <mergeCell ref="G37:I37"/>
    <mergeCell ref="D43:F43"/>
    <mergeCell ref="G46:I46"/>
    <mergeCell ref="G12:I12"/>
    <mergeCell ref="D15:F15"/>
    <mergeCell ref="G20:I20"/>
    <mergeCell ref="D26:F26"/>
    <mergeCell ref="G29:I29"/>
    <mergeCell ref="D32:F32"/>
    <mergeCell ref="B1:O1"/>
    <mergeCell ref="B2:O2"/>
    <mergeCell ref="D5:F5"/>
    <mergeCell ref="G5:I5"/>
    <mergeCell ref="D6:E6"/>
    <mergeCell ref="D9:F9"/>
  </mergeCells>
  <printOptions horizontalCentered="1"/>
  <pageMargins left="0.7086614173228347" right="0.7086614173228347" top="0.15748031496062992" bottom="0.7480314960629921" header="0" footer="0.11811023622047245"/>
  <pageSetup fitToHeight="1" fitToWidth="1" horizontalDpi="300" verticalDpi="300" orientation="portrait" paperSize="9" scale="64" r:id="rId1"/>
  <headerFooter>
    <oddFooter>&amp;L&amp;"Arial,Gras"AGEN
&amp;C&amp;"Arial,Gras"&amp;A&amp;R&amp;"Arial,Gras"23 et 24 avril 2015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</dc:creator>
  <cp:keywords/>
  <dc:description/>
  <cp:lastModifiedBy>Christian</cp:lastModifiedBy>
  <dcterms:created xsi:type="dcterms:W3CDTF">2015-03-27T17:05:20Z</dcterms:created>
  <dcterms:modified xsi:type="dcterms:W3CDTF">2015-03-27T17:06:25Z</dcterms:modified>
  <cp:category/>
  <cp:version/>
  <cp:contentType/>
  <cp:contentStatus/>
</cp:coreProperties>
</file>